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NANQ-1692\Downloads\"/>
    </mc:Choice>
  </mc:AlternateContent>
  <xr:revisionPtr revIDLastSave="0" documentId="13_ncr:1_{FA65CF62-35CA-4801-80FD-060E01D0272D}" xr6:coauthVersionLast="47" xr6:coauthVersionMax="47" xr10:uidLastSave="{00000000-0000-0000-0000-000000000000}"/>
  <bookViews>
    <workbookView xWindow="19080" yWindow="0" windowWidth="19440" windowHeight="14880" xr2:uid="{00000000-000D-0000-FFFF-FFFF00000000}"/>
  </bookViews>
  <sheets>
    <sheet name="建設業退職金共済制度の掛金収納書" sheetId="1" r:id="rId1"/>
    <sheet name="【参考】枚数計算" sheetId="2" r:id="rId2"/>
    <sheet name="【参考】工事種別表" sheetId="3" r:id="rId3"/>
  </sheets>
  <definedNames>
    <definedName name="_xlnm.Print_Area" localSheetId="1">【参考】枚数計算!$A$1:$I$23</definedName>
    <definedName name="_xlnm.Print_Area" localSheetId="0">建設業退職金共済制度の掛金収納書!$A$1:$L$53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8" i="2" l="1"/>
  <c r="G18" i="2" s="1"/>
  <c r="G19" i="2" s="1"/>
  <c r="G14"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DX担当職員11</author>
  </authors>
  <commentList>
    <comment ref="H9" authorId="0" shapeId="0" xr:uid="{00000000-0006-0000-0000-000001000000}">
      <text>
        <r>
          <rPr>
            <b/>
            <sz val="9"/>
            <color indexed="81"/>
            <rFont val="ＭＳ Ｐゴシック"/>
            <family val="3"/>
            <charset val="128"/>
          </rPr>
          <t>「YYYY/MM/DD」形式で入力する。
入力例：2022/06/06
表示は「令和4年6月6日」となる。</t>
        </r>
      </text>
    </comment>
    <comment ref="H27" authorId="1" shapeId="0" xr:uid="{00000000-0006-0000-0000-000002000000}">
      <text>
        <r>
          <rPr>
            <b/>
            <sz val="9"/>
            <color indexed="81"/>
            <rFont val="MS P ゴシック"/>
            <family val="3"/>
            <charset val="128"/>
          </rPr>
          <t>「YYYY/MM/DD」形式で入力する。
入力例：2022/06/06
表示は「令和4年6月6日」となる。</t>
        </r>
      </text>
    </comment>
    <comment ref="J27" authorId="1" shapeId="0" xr:uid="{00000000-0006-0000-0000-000003000000}">
      <text>
        <r>
          <rPr>
            <b/>
            <sz val="9"/>
            <color indexed="81"/>
            <rFont val="MS P ゴシック"/>
            <family val="3"/>
            <charset val="128"/>
          </rPr>
          <t>「YYYY/MM/DD」形式で入力する。
入力例：2022/06/06
表示は「令和4年6月6日」となる。</t>
        </r>
      </text>
    </comment>
    <comment ref="D28" authorId="1" shapeId="0" xr:uid="{00000000-0006-0000-0000-000004000000}">
      <text>
        <r>
          <rPr>
            <b/>
            <sz val="9"/>
            <color indexed="81"/>
            <rFont val="MS P ゴシック"/>
            <family val="3"/>
            <charset val="128"/>
          </rPr>
          <t>「YYYY/MM/DD」形式で入力する。
入力例：2022/06/06
表示は「令和4年6月6日」となる。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契約管理係</author>
    <author>財政課02</author>
  </authors>
  <commentList>
    <comment ref="D6" authorId="0" shapeId="0" xr:uid="{00000000-0006-0000-0100-000001000000}">
      <text>
        <r>
          <rPr>
            <sz val="12"/>
            <color indexed="81"/>
            <rFont val="MS P ゴシック"/>
            <family val="3"/>
            <charset val="128"/>
          </rPr>
          <t>税込</t>
        </r>
      </text>
    </comment>
    <comment ref="B13" authorId="0" shapeId="0" xr:uid="{00000000-0006-0000-0100-000002000000}">
      <text>
        <r>
          <rPr>
            <sz val="12"/>
            <color indexed="81"/>
            <rFont val="MS P ゴシック"/>
            <family val="3"/>
            <charset val="128"/>
          </rPr>
          <t>「就労予定人数×就労予定日数」の合計</t>
        </r>
      </text>
    </comment>
    <comment ref="E18" authorId="1" shapeId="0" xr:uid="{00000000-0006-0000-0100-000003000000}">
      <text>
        <r>
          <rPr>
            <sz val="12"/>
            <color indexed="81"/>
            <rFont val="ＭＳ Ｐゴシック"/>
            <family val="3"/>
            <charset val="128"/>
          </rPr>
          <t>「【参考】工事種別表」のシートで確認してください。
【例】550万円の土木一式工事なら 4.1 を入力。</t>
        </r>
      </text>
    </comment>
  </commentList>
</comments>
</file>

<file path=xl/sharedStrings.xml><?xml version="1.0" encoding="utf-8"?>
<sst xmlns="http://schemas.openxmlformats.org/spreadsheetml/2006/main" count="83" uniqueCount="73">
  <si>
    <t>建設業退職金共済制度の掛金収納書</t>
    <phoneticPr fontId="2"/>
  </si>
  <si>
    <t>年月日：</t>
    <rPh sb="0" eb="3">
      <t>ネンガッピ</t>
    </rPh>
    <phoneticPr fontId="2"/>
  </si>
  <si>
    <t>契約担当者</t>
    <rPh sb="0" eb="2">
      <t>ケイヤク</t>
    </rPh>
    <rPh sb="2" eb="5">
      <t>タントウシャ</t>
    </rPh>
    <phoneticPr fontId="2"/>
  </si>
  <si>
    <t>建設業退職金共済組合証紙購入報告</t>
  </si>
  <si>
    <t>下記のとおり証紙を購入したので当該掛金収納書を添付して報告します。</t>
  </si>
  <si>
    <t>工事名</t>
  </si>
  <si>
    <t>○○○○○○○○○○○○○○○○工事</t>
  </si>
  <si>
    <t>工　　期</t>
    <rPh sb="0" eb="1">
      <t>コウ</t>
    </rPh>
    <rPh sb="3" eb="4">
      <t>キ</t>
    </rPh>
    <phoneticPr fontId="2"/>
  </si>
  <si>
    <t>契約年月日</t>
  </si>
  <si>
    <t>契約金額</t>
  </si>
  <si>
    <t>共済証紙購入金額</t>
  </si>
  <si>
    <t>￥</t>
  </si>
  <si>
    <t>掛金収納書を貼る（契約者から発注者用）</t>
  </si>
  <si>
    <t>(注)</t>
    <phoneticPr fontId="2"/>
  </si>
  <si>
    <t>（商号又は名称）</t>
    <rPh sb="1" eb="3">
      <t>ショウゴウ</t>
    </rPh>
    <rPh sb="3" eb="4">
      <t>マタ</t>
    </rPh>
    <rPh sb="5" eb="7">
      <t>メイショウ</t>
    </rPh>
    <phoneticPr fontId="7"/>
  </si>
  <si>
    <t>（代表者 職・氏名）</t>
    <rPh sb="1" eb="4">
      <t>ダイヒョウシャ</t>
    </rPh>
    <rPh sb="5" eb="6">
      <t>ショク</t>
    </rPh>
    <phoneticPr fontId="7"/>
  </si>
  <si>
    <t>様</t>
    <rPh sb="0" eb="1">
      <t>サマ</t>
    </rPh>
    <phoneticPr fontId="1"/>
  </si>
  <si>
    <t>～</t>
    <phoneticPr fontId="1"/>
  </si>
  <si>
    <t>令和〇年〇月〇日</t>
    <phoneticPr fontId="1"/>
  </si>
  <si>
    <t>添付する掛け金収納書は中小企業主に雇われる場合は赤色、大手事業主に雇われる場合は青色</t>
    <rPh sb="0" eb="2">
      <t>テンプ</t>
    </rPh>
    <rPh sb="4" eb="5">
      <t>カ</t>
    </rPh>
    <rPh sb="6" eb="7">
      <t>キン</t>
    </rPh>
    <rPh sb="7" eb="9">
      <t>シュウノウ</t>
    </rPh>
    <rPh sb="9" eb="10">
      <t>ショ</t>
    </rPh>
    <phoneticPr fontId="2"/>
  </si>
  <si>
    <t>請負者　（　住　　所　）</t>
    <rPh sb="0" eb="3">
      <t>ウケオイシャ</t>
    </rPh>
    <phoneticPr fontId="7"/>
  </si>
  <si>
    <t>【参考】枚数計算の方法</t>
    <rPh sb="1" eb="3">
      <t>サンコウ</t>
    </rPh>
    <rPh sb="4" eb="6">
      <t>マイスウ</t>
    </rPh>
    <rPh sb="6" eb="8">
      <t>ケイサン</t>
    </rPh>
    <rPh sb="9" eb="11">
      <t>ホウホウ</t>
    </rPh>
    <phoneticPr fontId="1"/>
  </si>
  <si>
    <t>このシートは提出不要です</t>
    <phoneticPr fontId="1"/>
  </si>
  <si>
    <t>請負代金額
（ 税 込 ）</t>
    <rPh sb="0" eb="2">
      <t>ウケオイ</t>
    </rPh>
    <rPh sb="2" eb="4">
      <t>ダイキン</t>
    </rPh>
    <rPh sb="4" eb="5">
      <t>ガク</t>
    </rPh>
    <rPh sb="8" eb="9">
      <t>ゼイ</t>
    </rPh>
    <rPh sb="10" eb="11">
      <t>コ</t>
    </rPh>
    <phoneticPr fontId="1"/>
  </si>
  <si>
    <t>一金</t>
    <rPh sb="0" eb="2">
      <t>イッキン</t>
    </rPh>
    <phoneticPr fontId="1"/>
  </si>
  <si>
    <t>円也</t>
    <rPh sb="0" eb="1">
      <t>エン</t>
    </rPh>
    <rPh sb="1" eb="2">
      <t>ナリ</t>
    </rPh>
    <phoneticPr fontId="1"/>
  </si>
  <si>
    <t>□</t>
    <phoneticPr fontId="1"/>
  </si>
  <si>
    <t>1. 発注者の指示のとおり</t>
    <phoneticPr fontId="1"/>
  </si>
  <si>
    <t>2. 対象労働者数と当該労働者の就労日数を的確に把握している場合</t>
    <phoneticPr fontId="1"/>
  </si>
  <si>
    <t>就労予定延人数</t>
    <phoneticPr fontId="1"/>
  </si>
  <si>
    <t>販売金額</t>
    <rPh sb="0" eb="2">
      <t>ハンバイ</t>
    </rPh>
    <rPh sb="2" eb="4">
      <t>キンガク</t>
    </rPh>
    <phoneticPr fontId="1"/>
  </si>
  <si>
    <t>×</t>
    <phoneticPr fontId="1"/>
  </si>
  <si>
    <r>
      <t>円　　</t>
    </r>
    <r>
      <rPr>
        <sz val="12"/>
        <color indexed="8"/>
        <rFont val="ＭＳ Ｐゴシック"/>
        <family val="3"/>
        <charset val="128"/>
      </rPr>
      <t>＝</t>
    </r>
    <rPh sb="0" eb="1">
      <t>エン</t>
    </rPh>
    <phoneticPr fontId="1"/>
  </si>
  <si>
    <t>円</t>
    <rPh sb="0" eb="1">
      <t>エン</t>
    </rPh>
    <phoneticPr fontId="1"/>
  </si>
  <si>
    <t>日分</t>
    <rPh sb="0" eb="1">
      <t>ニチ</t>
    </rPh>
    <rPh sb="1" eb="2">
      <t>フン</t>
    </rPh>
    <phoneticPr fontId="1"/>
  </si>
  <si>
    <t>□</t>
  </si>
  <si>
    <t>3. 対象労働者数と当該労働者の就労日数の把握が困難な場合</t>
    <phoneticPr fontId="1"/>
  </si>
  <si>
    <t>請負代金額</t>
    <rPh sb="0" eb="2">
      <t>ウケオイ</t>
    </rPh>
    <rPh sb="2" eb="4">
      <t>ダイキン</t>
    </rPh>
    <rPh sb="4" eb="5">
      <t>ガク</t>
    </rPh>
    <phoneticPr fontId="1"/>
  </si>
  <si>
    <t>工事種別</t>
    <rPh sb="0" eb="2">
      <t>コウジ</t>
    </rPh>
    <rPh sb="2" eb="4">
      <t>シュベツ</t>
    </rPh>
    <phoneticPr fontId="1"/>
  </si>
  <si>
    <t>証紙購入額の目安</t>
    <rPh sb="0" eb="2">
      <t>ショウシ</t>
    </rPh>
    <rPh sb="2" eb="4">
      <t>コウニュウ</t>
    </rPh>
    <rPh sb="4" eb="5">
      <t>ガク</t>
    </rPh>
    <rPh sb="6" eb="8">
      <t>メヤス</t>
    </rPh>
    <phoneticPr fontId="1"/>
  </si>
  <si>
    <t>＝</t>
    <phoneticPr fontId="1"/>
  </si>
  <si>
    <t>4. その他</t>
    <rPh sb="5" eb="6">
      <t>タ</t>
    </rPh>
    <phoneticPr fontId="1"/>
  </si>
  <si>
    <t>購入額の根拠を記入</t>
    <phoneticPr fontId="1"/>
  </si>
  <si>
    <t>【掛金収納書貼付欄】</t>
    <rPh sb="1" eb="3">
      <t>カケキン</t>
    </rPh>
    <rPh sb="3" eb="5">
      <t>シュウノウ</t>
    </rPh>
    <rPh sb="5" eb="6">
      <t>ショ</t>
    </rPh>
    <rPh sb="6" eb="8">
      <t>チョウフ</t>
    </rPh>
    <rPh sb="8" eb="9">
      <t>ラン</t>
    </rPh>
    <phoneticPr fontId="1"/>
  </si>
  <si>
    <t>契約締結と同時に提出ください。</t>
    <rPh sb="0" eb="2">
      <t>ケイヤク</t>
    </rPh>
    <rPh sb="2" eb="4">
      <t>テイケツ</t>
    </rPh>
    <rPh sb="5" eb="7">
      <t>ドウジ</t>
    </rPh>
    <rPh sb="8" eb="10">
      <t>テイシュツ</t>
    </rPh>
    <phoneticPr fontId="1"/>
  </si>
  <si>
    <t>このシートは提出不要です</t>
    <rPh sb="6" eb="10">
      <t>テイシュツフヨウ</t>
    </rPh>
    <phoneticPr fontId="1"/>
  </si>
  <si>
    <t>土木</t>
    <rPh sb="0" eb="2">
      <t>ドボク</t>
    </rPh>
    <phoneticPr fontId="1"/>
  </si>
  <si>
    <t>建築</t>
    <rPh sb="0" eb="2">
      <t>ケンチク</t>
    </rPh>
    <phoneticPr fontId="1"/>
  </si>
  <si>
    <t>設備</t>
    <rPh sb="0" eb="2">
      <t>セツビ</t>
    </rPh>
    <phoneticPr fontId="1"/>
  </si>
  <si>
    <t>総工事費</t>
    <rPh sb="0" eb="1">
      <t>ソウ</t>
    </rPh>
    <rPh sb="1" eb="4">
      <t>コウジヒ</t>
    </rPh>
    <phoneticPr fontId="1"/>
  </si>
  <si>
    <t>舗装</t>
    <rPh sb="0" eb="2">
      <t>ホソウ</t>
    </rPh>
    <phoneticPr fontId="1"/>
  </si>
  <si>
    <t>橋梁等</t>
    <rPh sb="0" eb="2">
      <t>きょうりょう</t>
    </rPh>
    <phoneticPr fontId="1" type="Hiragana"/>
  </si>
  <si>
    <t>隧道</t>
    <rPh sb="0" eb="1">
      <t>ずい</t>
    </rPh>
    <rPh sb="1" eb="2">
      <t>どう</t>
    </rPh>
    <phoneticPr fontId="1" type="Hiragana"/>
  </si>
  <si>
    <t>堰堤</t>
    <rPh sb="0" eb="2">
      <t>えんてい</t>
    </rPh>
    <phoneticPr fontId="1" type="Hiragana"/>
  </si>
  <si>
    <t>浚渫・
埋立</t>
    <rPh sb="0" eb="2">
      <t>しゅんせつ</t>
    </rPh>
    <rPh sb="4" eb="6">
      <t>うめたて</t>
    </rPh>
    <phoneticPr fontId="1" type="Hiragana"/>
  </si>
  <si>
    <t>その他土木</t>
    <rPh sb="2" eb="3">
      <t>タ</t>
    </rPh>
    <rPh sb="3" eb="5">
      <t>ドボク</t>
    </rPh>
    <phoneticPr fontId="1"/>
  </si>
  <si>
    <t>住宅・
住宅設備</t>
    <rPh sb="0" eb="2">
      <t>ジュウタク</t>
    </rPh>
    <rPh sb="4" eb="6">
      <t>ジュウタク</t>
    </rPh>
    <rPh sb="6" eb="8">
      <t>セツビ</t>
    </rPh>
    <phoneticPr fontId="1"/>
  </si>
  <si>
    <t>非住宅・
非住宅設備</t>
    <rPh sb="0" eb="1">
      <t>ヒ</t>
    </rPh>
    <rPh sb="1" eb="3">
      <t>ジュウタク</t>
    </rPh>
    <rPh sb="5" eb="6">
      <t>ヒ</t>
    </rPh>
    <rPh sb="6" eb="8">
      <t>ジュウタク</t>
    </rPh>
    <rPh sb="8" eb="10">
      <t>セツビ</t>
    </rPh>
    <phoneticPr fontId="1"/>
  </si>
  <si>
    <t>屋外の
電気等</t>
    <rPh sb="0" eb="2">
      <t>オクガイ</t>
    </rPh>
    <rPh sb="4" eb="6">
      <t>デンキ</t>
    </rPh>
    <rPh sb="6" eb="7">
      <t>トウ</t>
    </rPh>
    <phoneticPr fontId="1"/>
  </si>
  <si>
    <t>機械器具設置</t>
    <rPh sb="0" eb="2">
      <t>キカイ</t>
    </rPh>
    <rPh sb="2" eb="4">
      <t>キグ</t>
    </rPh>
    <rPh sb="4" eb="6">
      <t>セッチ</t>
    </rPh>
    <phoneticPr fontId="1"/>
  </si>
  <si>
    <t xml:space="preserve">      1,000 ～     9,999千円　</t>
    <rPh sb="23" eb="25">
      <t>センエン</t>
    </rPh>
    <phoneticPr fontId="1"/>
  </si>
  <si>
    <t xml:space="preserve">   10,000 ～   49,999千円　</t>
    <rPh sb="20" eb="22">
      <t>センエン</t>
    </rPh>
    <phoneticPr fontId="1"/>
  </si>
  <si>
    <t xml:space="preserve">   50,000 ～   99,999千円　</t>
    <rPh sb="20" eb="22">
      <t>センエン</t>
    </rPh>
    <phoneticPr fontId="1"/>
  </si>
  <si>
    <t>100,000 ～ 499,999千円　</t>
    <rPh sb="17" eb="19">
      <t>センエン</t>
    </rPh>
    <phoneticPr fontId="1"/>
  </si>
  <si>
    <t>500,000千円以上</t>
    <rPh sb="7" eb="9">
      <t>センエン</t>
    </rPh>
    <rPh sb="9" eb="11">
      <t>イジョウ</t>
    </rPh>
    <phoneticPr fontId="1"/>
  </si>
  <si>
    <t>（注１）総工事費とは、請負契約額（消費税相当額を含む。）と無償支給材料評価額（発注機関が施工者に対し工事用の建設資材</t>
    <phoneticPr fontId="1"/>
  </si>
  <si>
    <t xml:space="preserve">        を無償で支給した場合、その建設資材を金額に換算した額）の合計額をいいます。</t>
    <rPh sb="23" eb="25">
      <t>シザイ</t>
    </rPh>
    <phoneticPr fontId="1"/>
  </si>
  <si>
    <t>（注２）総工事費100万円以下の購入率が示されていませんが、100万円以下については、対象労働者の延べ就労日数が把握でき</t>
    <phoneticPr fontId="1"/>
  </si>
  <si>
    <t xml:space="preserve">       るものとして省かれています。 もし、把握できない場合には、100万円からの購入率を参考にしてください。</t>
    <phoneticPr fontId="1"/>
  </si>
  <si>
    <t>計算式</t>
    <rPh sb="0" eb="3">
      <t>ケイサンシキ</t>
    </rPh>
    <phoneticPr fontId="1"/>
  </si>
  <si>
    <t>請負代金額
（税込）</t>
    <rPh sb="0" eb="2">
      <t>ウケオイ</t>
    </rPh>
    <rPh sb="2" eb="4">
      <t>ダイキン</t>
    </rPh>
    <rPh sb="4" eb="5">
      <t>ガク</t>
    </rPh>
    <rPh sb="7" eb="9">
      <t>ゼイコ</t>
    </rPh>
    <phoneticPr fontId="1"/>
  </si>
  <si>
    <t>○.○</t>
    <phoneticPr fontId="1"/>
  </si>
  <si>
    <t>1.～4.のいずれか一つの方法で計算しますが、労働者数・就労日数の両方を的確に把握できない場合は 3. を選択することになります。黄色部分へ入力すれば自動計算されます。</t>
    <rPh sb="10" eb="11">
      <t>ヒト</t>
    </rPh>
    <rPh sb="13" eb="15">
      <t>ホウホウ</t>
    </rPh>
    <rPh sb="16" eb="18">
      <t>ケイサン</t>
    </rPh>
    <rPh sb="23" eb="27">
      <t>ロウドウシャスウ</t>
    </rPh>
    <rPh sb="28" eb="32">
      <t>シュウロウニッスウ</t>
    </rPh>
    <rPh sb="33" eb="35">
      <t>リョウホウ</t>
    </rPh>
    <rPh sb="36" eb="38">
      <t>テキカク</t>
    </rPh>
    <rPh sb="39" eb="41">
      <t>ハアク</t>
    </rPh>
    <rPh sb="45" eb="47">
      <t>バアイ</t>
    </rPh>
    <rPh sb="53" eb="55">
      <t>センタク</t>
    </rPh>
    <rPh sb="65" eb="67">
      <t>キイロ</t>
    </rPh>
    <rPh sb="67" eb="69">
      <t>ブブン</t>
    </rPh>
    <rPh sb="70" eb="72">
      <t>ニュウリョク</t>
    </rPh>
    <rPh sb="75" eb="79">
      <t>ジドウケイサン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</si>
</sst>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0_);[Red]\(&quot;¥&quot;#,##0\)"/>
    <numFmt numFmtId="178" formatCode="0.0"/>
    <numFmt numFmtId="179" formatCode="0.0_ "/>
  </numFmts>
  <fonts count="31">
    <font>
      <sz val="11"/>
      <color theme="1"/>
      <name val="游ゴシック"/>
      <family val="3"/>
      <charset val="128"/>
      <scheme val="minor"/>
    </font>
    <font>
      <sz val="6"/>
      <name val="游ゴシック"/>
      <family val="3"/>
      <charset val="128"/>
    </font>
    <font>
      <sz val="6"/>
      <name val="ＭＳ Ｐゴシック"/>
      <family val="3"/>
      <charset val="128"/>
    </font>
    <font>
      <sz val="10"/>
      <name val="ＭＳ 明朝"/>
      <family val="1"/>
      <charset val="128"/>
    </font>
    <font>
      <sz val="11"/>
      <name val="明朝"/>
      <family val="1"/>
      <charset val="128"/>
    </font>
    <font>
      <b/>
      <sz val="9"/>
      <color indexed="81"/>
      <name val="ＭＳ Ｐゴシック"/>
      <family val="3"/>
      <charset val="128"/>
    </font>
    <font>
      <b/>
      <sz val="9"/>
      <color indexed="81"/>
      <name val="MS P ゴシック"/>
      <family val="3"/>
      <charset val="128"/>
    </font>
    <font>
      <sz val="6"/>
      <name val="ＭＳ 明朝"/>
      <family val="1"/>
      <charset val="128"/>
    </font>
    <font>
      <sz val="9"/>
      <name val="ＭＳ Ｐ明朝"/>
      <family val="1"/>
      <charset val="128"/>
    </font>
    <font>
      <sz val="8"/>
      <name val="ＭＳ Ｐ明朝"/>
      <family val="1"/>
      <charset val="128"/>
    </font>
    <font>
      <sz val="11"/>
      <name val="ＭＳ Ｐ明朝"/>
      <family val="1"/>
      <charset val="128"/>
    </font>
    <font>
      <sz val="14"/>
      <name val="ＭＳ Ｐ明朝"/>
      <family val="1"/>
      <charset val="128"/>
    </font>
    <font>
      <sz val="12"/>
      <name val="ＭＳ Ｐ明朝"/>
      <family val="1"/>
      <charset val="128"/>
    </font>
    <font>
      <sz val="10"/>
      <name val="ＭＳ Ｐ明朝"/>
      <family val="1"/>
      <charset val="128"/>
    </font>
    <font>
      <sz val="11"/>
      <name val="ＭＳ 明朝"/>
      <family val="1"/>
      <charset val="128"/>
    </font>
    <font>
      <sz val="6"/>
      <name val="游ゴシック"/>
      <family val="3"/>
      <charset val="128"/>
    </font>
    <font>
      <sz val="12"/>
      <color indexed="8"/>
      <name val="ＭＳ Ｐゴシック"/>
      <family val="3"/>
      <charset val="128"/>
    </font>
    <font>
      <sz val="12"/>
      <color indexed="81"/>
      <name val="MS P ゴシック"/>
      <family val="3"/>
      <charset val="128"/>
    </font>
    <font>
      <sz val="12"/>
      <color indexed="81"/>
      <name val="ＭＳ Ｐゴシック"/>
      <family val="3"/>
      <charset val="128"/>
    </font>
    <font>
      <sz val="11"/>
      <color theme="1"/>
      <name val="游ゴシック"/>
      <family val="3"/>
      <charset val="128"/>
      <scheme val="minor"/>
    </font>
    <font>
      <b/>
      <sz val="11"/>
      <color theme="1"/>
      <name val="游ゴシック"/>
      <family val="3"/>
      <charset val="128"/>
      <scheme val="minor"/>
    </font>
    <font>
      <sz val="18"/>
      <color theme="1"/>
      <name val="ＭＳ Ｐゴシック"/>
      <family val="3"/>
      <charset val="128"/>
    </font>
    <font>
      <sz val="12"/>
      <color theme="1"/>
      <name val="ＭＳ Ｐ明朝"/>
      <family val="1"/>
      <charset val="128"/>
    </font>
    <font>
      <sz val="14"/>
      <color theme="1"/>
      <name val="ＭＳ Ｐゴシック"/>
      <family val="3"/>
      <charset val="128"/>
    </font>
    <font>
      <sz val="10"/>
      <color theme="1"/>
      <name val="ＭＳ Ｐ明朝"/>
      <family val="1"/>
      <charset val="128"/>
    </font>
    <font>
      <sz val="12"/>
      <color theme="1"/>
      <name val="ＭＳ Ｐゴシック"/>
      <family val="3"/>
      <charset val="128"/>
    </font>
    <font>
      <b/>
      <sz val="18"/>
      <color theme="1"/>
      <name val="游ゴシック"/>
      <family val="3"/>
      <charset val="128"/>
      <scheme val="minor"/>
    </font>
    <font>
      <sz val="12"/>
      <color theme="1"/>
      <name val="HGPｺﾞｼｯｸE"/>
      <family val="3"/>
      <charset val="128"/>
    </font>
    <font>
      <sz val="12"/>
      <color theme="1"/>
      <name val="ＭＳ 明朝"/>
      <family val="1"/>
      <charset val="128"/>
    </font>
    <font>
      <sz val="12"/>
      <color theme="1"/>
      <name val="游ゴシック"/>
      <family val="3"/>
      <charset val="128"/>
      <scheme val="minor"/>
    </font>
    <font>
      <sz val="16"/>
      <color theme="1"/>
      <name val="HGPｺﾞｼｯｸE"/>
      <family val="3"/>
      <charset val="128"/>
    </font>
  </fonts>
  <fills count="6">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CC"/>
        <bgColor indexed="64"/>
      </patternFill>
    </fill>
  </fills>
  <borders count="3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8">
    <xf numFmtId="0" fontId="0" fillId="0" borderId="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177" fontId="19" fillId="0" borderId="0" applyFont="0" applyFill="0" applyBorder="0" applyAlignment="0" applyProtection="0">
      <alignment vertical="center"/>
    </xf>
    <xf numFmtId="0" fontId="3" fillId="0" borderId="0">
      <alignment vertical="center"/>
    </xf>
    <xf numFmtId="0" fontId="19" fillId="0" borderId="0">
      <alignment vertical="center"/>
    </xf>
    <xf numFmtId="0" fontId="4" fillId="0" borderId="0"/>
    <xf numFmtId="0" fontId="4" fillId="0" borderId="0"/>
  </cellStyleXfs>
  <cellXfs count="135">
    <xf numFmtId="0" fontId="0" fillId="0" borderId="0" xfId="0">
      <alignment vertical="center"/>
    </xf>
    <xf numFmtId="0" fontId="9" fillId="0" borderId="1" xfId="5" applyFont="1" applyBorder="1" applyAlignment="1">
      <alignment horizontal="left" vertical="center" wrapText="1" shrinkToFit="1"/>
    </xf>
    <xf numFmtId="176" fontId="8" fillId="0" borderId="2" xfId="5" applyNumberFormat="1" applyFont="1" applyBorder="1" applyAlignment="1">
      <alignment horizontal="center" vertical="center" wrapText="1" shrinkToFit="1"/>
    </xf>
    <xf numFmtId="176" fontId="8" fillId="0" borderId="1" xfId="5" applyNumberFormat="1" applyFont="1" applyBorder="1" applyAlignment="1">
      <alignment horizontal="center" vertical="center" wrapText="1" shrinkToFit="1"/>
    </xf>
    <xf numFmtId="0" fontId="10" fillId="0" borderId="0" xfId="5" applyFont="1" applyAlignment="1"/>
    <xf numFmtId="0" fontId="11" fillId="0" borderId="0" xfId="5" applyFont="1" applyAlignment="1">
      <alignment horizontal="centerContinuous"/>
    </xf>
    <xf numFmtId="0" fontId="10" fillId="0" borderId="0" xfId="5" applyFont="1" applyAlignment="1">
      <alignment horizontal="right"/>
    </xf>
    <xf numFmtId="176" fontId="10" fillId="0" borderId="0" xfId="6" applyNumberFormat="1" applyFont="1" applyAlignment="1">
      <alignment vertical="center" shrinkToFit="1"/>
    </xf>
    <xf numFmtId="0" fontId="10" fillId="0" borderId="0" xfId="5" applyFont="1" applyAlignment="1">
      <alignment horizontal="left"/>
    </xf>
    <xf numFmtId="0" fontId="10" fillId="0" borderId="0" xfId="5" applyFont="1" applyAlignment="1">
      <alignment horizontal="center"/>
    </xf>
    <xf numFmtId="0" fontId="10" fillId="0" borderId="0" xfId="5" applyFont="1" applyAlignment="1">
      <alignment vertical="top" wrapText="1"/>
    </xf>
    <xf numFmtId="0" fontId="10" fillId="0" borderId="0" xfId="4" applyFont="1" applyAlignment="1">
      <alignment horizontal="right" vertical="center"/>
    </xf>
    <xf numFmtId="0" fontId="12" fillId="0" borderId="0" xfId="5" applyFont="1" applyAlignment="1">
      <alignment horizontal="centerContinuous"/>
    </xf>
    <xf numFmtId="0" fontId="12" fillId="0" borderId="0" xfId="5" applyFont="1" applyAlignment="1">
      <alignment horizontal="center"/>
    </xf>
    <xf numFmtId="0" fontId="10" fillId="0" borderId="3" xfId="5" applyFont="1" applyBorder="1" applyAlignment="1">
      <alignment horizontal="center" vertical="center" wrapText="1"/>
    </xf>
    <xf numFmtId="0" fontId="10" fillId="0" borderId="4" xfId="5" applyFont="1" applyBorder="1" applyAlignment="1">
      <alignment vertical="center" wrapText="1" shrinkToFit="1"/>
    </xf>
    <xf numFmtId="0" fontId="10" fillId="0" borderId="5" xfId="5" applyFont="1" applyBorder="1" applyAlignment="1">
      <alignment horizontal="center" vertical="center"/>
    </xf>
    <xf numFmtId="0" fontId="10" fillId="0" borderId="2" xfId="5" applyFont="1" applyBorder="1" applyAlignment="1">
      <alignment horizontal="right" vertical="center"/>
    </xf>
    <xf numFmtId="0" fontId="10" fillId="0" borderId="6" xfId="5" applyFont="1" applyBorder="1" applyAlignment="1"/>
    <xf numFmtId="0" fontId="10" fillId="0" borderId="7" xfId="5" applyFont="1" applyBorder="1" applyAlignment="1"/>
    <xf numFmtId="0" fontId="10" fillId="0" borderId="8" xfId="5" applyFont="1" applyBorder="1" applyAlignment="1"/>
    <xf numFmtId="0" fontId="10" fillId="0" borderId="9" xfId="5" applyFont="1" applyBorder="1" applyAlignment="1"/>
    <xf numFmtId="0" fontId="10" fillId="0" borderId="10" xfId="5" applyFont="1" applyBorder="1" applyAlignment="1"/>
    <xf numFmtId="0" fontId="10" fillId="0" borderId="0" xfId="5" applyFont="1" applyAlignment="1">
      <alignment horizontal="centerContinuous" vertical="center"/>
    </xf>
    <xf numFmtId="0" fontId="10" fillId="0" borderId="11" xfId="5" applyFont="1" applyBorder="1" applyAlignment="1">
      <alignment horizontal="centerContinuous" vertical="center"/>
    </xf>
    <xf numFmtId="0" fontId="10" fillId="0" borderId="12" xfId="5" applyFont="1" applyBorder="1" applyAlignment="1"/>
    <xf numFmtId="0" fontId="10" fillId="0" borderId="13" xfId="5" applyFont="1" applyBorder="1" applyAlignment="1"/>
    <xf numFmtId="0" fontId="10" fillId="0" borderId="14" xfId="5" applyFont="1" applyBorder="1" applyAlignment="1"/>
    <xf numFmtId="0" fontId="10" fillId="0" borderId="15" xfId="5" applyFont="1" applyBorder="1" applyAlignment="1"/>
    <xf numFmtId="0" fontId="10" fillId="0" borderId="16" xfId="5" applyFont="1" applyBorder="1" applyAlignment="1"/>
    <xf numFmtId="0" fontId="10" fillId="0" borderId="17" xfId="5" applyFont="1" applyBorder="1" applyAlignment="1"/>
    <xf numFmtId="0" fontId="13" fillId="0" borderId="0" xfId="5" applyFont="1" applyAlignment="1">
      <alignment horizontal="right"/>
    </xf>
    <xf numFmtId="0" fontId="13" fillId="0" borderId="0" xfId="5" applyFont="1" applyAlignment="1">
      <alignment horizontal="left"/>
    </xf>
    <xf numFmtId="0" fontId="13" fillId="0" borderId="0" xfId="5" quotePrefix="1" applyFont="1" applyAlignment="1">
      <alignment horizontal="right"/>
    </xf>
    <xf numFmtId="0" fontId="21" fillId="0" borderId="0" xfId="0" applyFont="1" applyAlignment="1">
      <alignment horizontal="left" vertical="center"/>
    </xf>
    <xf numFmtId="0" fontId="22" fillId="0" borderId="0" xfId="0" applyFont="1">
      <alignment vertical="center"/>
    </xf>
    <xf numFmtId="0" fontId="21" fillId="0" borderId="0" xfId="0" applyFont="1" applyAlignment="1">
      <alignment horizontal="right" vertical="center"/>
    </xf>
    <xf numFmtId="0" fontId="23" fillId="0" borderId="0" xfId="0" applyFont="1" applyAlignment="1" applyProtection="1">
      <alignment horizontal="center" vertical="center"/>
      <protection locked="0"/>
    </xf>
    <xf numFmtId="0" fontId="24" fillId="0" borderId="0" xfId="0" applyFont="1" applyAlignment="1">
      <alignment horizontal="left" indent="1"/>
    </xf>
    <xf numFmtId="0" fontId="24" fillId="0" borderId="0" xfId="0" applyFont="1" applyAlignment="1">
      <alignment horizontal="center"/>
    </xf>
    <xf numFmtId="0" fontId="25" fillId="0" borderId="0" xfId="0" applyFont="1" applyAlignment="1">
      <alignment horizontal="center" vertical="center"/>
    </xf>
    <xf numFmtId="38" fontId="23" fillId="2" borderId="16" xfId="1" applyFont="1" applyFill="1" applyBorder="1" applyAlignment="1" applyProtection="1">
      <alignment horizontal="center" vertical="center"/>
      <protection locked="0"/>
    </xf>
    <xf numFmtId="38" fontId="23" fillId="0" borderId="0" xfId="1" applyFont="1" applyBorder="1" applyAlignment="1">
      <alignment vertical="center"/>
    </xf>
    <xf numFmtId="0" fontId="22" fillId="0" borderId="0" xfId="0" applyFont="1" applyAlignment="1">
      <alignment horizontal="center" vertical="center"/>
    </xf>
    <xf numFmtId="0" fontId="24" fillId="0" borderId="0" xfId="0" applyFont="1" applyAlignment="1"/>
    <xf numFmtId="178" fontId="23" fillId="2" borderId="16" xfId="0" applyNumberFormat="1" applyFont="1" applyFill="1" applyBorder="1" applyAlignment="1" applyProtection="1">
      <alignment horizontal="center" vertical="center"/>
      <protection locked="0"/>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xf>
    <xf numFmtId="0" fontId="0" fillId="0" borderId="6" xfId="0" applyBorder="1">
      <alignment vertical="center"/>
    </xf>
    <xf numFmtId="0" fontId="0" fillId="0" borderId="7" xfId="0" applyBorder="1">
      <alignment vertical="center"/>
    </xf>
    <xf numFmtId="0" fontId="0" fillId="0" borderId="18" xfId="0" applyBorder="1" applyAlignment="1">
      <alignment horizontal="right" vertical="center"/>
    </xf>
    <xf numFmtId="0" fontId="0" fillId="0" borderId="15" xfId="0" applyBorder="1" applyAlignment="1">
      <alignment horizontal="left" vertical="center"/>
    </xf>
    <xf numFmtId="0" fontId="0" fillId="0" borderId="16" xfId="0" applyBorder="1">
      <alignment vertical="center"/>
    </xf>
    <xf numFmtId="0" fontId="0" fillId="0" borderId="17" xfId="0" applyBorder="1">
      <alignment vertical="center"/>
    </xf>
    <xf numFmtId="0" fontId="20" fillId="3" borderId="3" xfId="0" applyFont="1" applyFill="1" applyBorder="1" applyAlignment="1">
      <alignment horizontal="center" vertical="center" wrapText="1" shrinkToFit="1"/>
    </xf>
    <xf numFmtId="0" fontId="20" fillId="3" borderId="2" xfId="0" applyFont="1" applyFill="1" applyBorder="1" applyAlignment="1">
      <alignment horizontal="center" vertical="center" wrapText="1" shrinkToFit="1"/>
    </xf>
    <xf numFmtId="0" fontId="20" fillId="4" borderId="19" xfId="0" applyFont="1" applyFill="1" applyBorder="1" applyAlignment="1">
      <alignment horizontal="center" vertical="center" wrapText="1" shrinkToFit="1"/>
    </xf>
    <xf numFmtId="0" fontId="20" fillId="4" borderId="20" xfId="0" applyFont="1" applyFill="1" applyBorder="1" applyAlignment="1">
      <alignment horizontal="center" vertical="center" wrapText="1" shrinkToFit="1"/>
    </xf>
    <xf numFmtId="0" fontId="20" fillId="5" borderId="4" xfId="0" applyFont="1" applyFill="1" applyBorder="1" applyAlignment="1">
      <alignment horizontal="center" vertical="center" wrapText="1" shrinkToFit="1"/>
    </xf>
    <xf numFmtId="0" fontId="20" fillId="5" borderId="3" xfId="0" applyFont="1" applyFill="1" applyBorder="1" applyAlignment="1">
      <alignment horizontal="center" vertical="center" wrapText="1" shrinkToFit="1"/>
    </xf>
    <xf numFmtId="179" fontId="0" fillId="0" borderId="3" xfId="0" applyNumberFormat="1" applyBorder="1">
      <alignment vertical="center"/>
    </xf>
    <xf numFmtId="179" fontId="0" fillId="0" borderId="2" xfId="0" applyNumberFormat="1" applyBorder="1">
      <alignment vertical="center"/>
    </xf>
    <xf numFmtId="179" fontId="0" fillId="0" borderId="19" xfId="0" applyNumberFormat="1" applyBorder="1">
      <alignment vertical="center"/>
    </xf>
    <xf numFmtId="179" fontId="0" fillId="0" borderId="20" xfId="0" applyNumberFormat="1" applyBorder="1">
      <alignment vertical="center"/>
    </xf>
    <xf numFmtId="179" fontId="0" fillId="0" borderId="4" xfId="0" applyNumberFormat="1" applyBorder="1">
      <alignment vertical="center"/>
    </xf>
    <xf numFmtId="0" fontId="27" fillId="0" borderId="21" xfId="0" applyFont="1" applyBorder="1" applyAlignment="1">
      <alignment horizontal="center" vertical="center" wrapText="1"/>
    </xf>
    <xf numFmtId="0" fontId="27" fillId="0" borderId="0" xfId="0" applyFont="1" applyAlignment="1">
      <alignment vertical="center" wrapText="1"/>
    </xf>
    <xf numFmtId="0" fontId="27" fillId="0" borderId="22" xfId="0" applyFont="1" applyBorder="1" applyAlignment="1">
      <alignment horizontal="center" vertical="center" wrapText="1"/>
    </xf>
    <xf numFmtId="0" fontId="10" fillId="0" borderId="0" xfId="7" applyFont="1" applyAlignment="1">
      <alignment horizontal="left" vertical="center"/>
    </xf>
    <xf numFmtId="176" fontId="10" fillId="0" borderId="0" xfId="6" applyNumberFormat="1" applyFont="1" applyAlignment="1">
      <alignment horizontal="center" vertical="center" shrinkToFit="1"/>
    </xf>
    <xf numFmtId="0" fontId="10" fillId="0" borderId="2" xfId="5" applyFont="1" applyBorder="1" applyAlignment="1">
      <alignment horizontal="center" vertical="center"/>
    </xf>
    <xf numFmtId="0" fontId="10" fillId="0" borderId="4" xfId="5" applyFont="1" applyBorder="1" applyAlignment="1">
      <alignment horizontal="center" vertical="center"/>
    </xf>
    <xf numFmtId="49" fontId="10" fillId="0" borderId="2" xfId="5" applyNumberFormat="1" applyFont="1" applyBorder="1" applyAlignment="1">
      <alignment vertical="center" wrapText="1"/>
    </xf>
    <xf numFmtId="0" fontId="10" fillId="0" borderId="1" xfId="5" applyFont="1" applyBorder="1" applyAlignment="1">
      <alignment vertical="center" wrapText="1"/>
    </xf>
    <xf numFmtId="0" fontId="10" fillId="0" borderId="4" xfId="5" applyFont="1" applyBorder="1" applyAlignment="1">
      <alignment vertical="center" wrapText="1"/>
    </xf>
    <xf numFmtId="0" fontId="14" fillId="0" borderId="0" xfId="5" applyFont="1" applyAlignment="1">
      <alignment horizontal="left" wrapText="1"/>
    </xf>
    <xf numFmtId="176" fontId="10" fillId="0" borderId="2" xfId="5" applyNumberFormat="1" applyFont="1" applyBorder="1" applyAlignment="1">
      <alignment horizontal="center" vertical="center" wrapText="1"/>
    </xf>
    <xf numFmtId="176" fontId="10" fillId="0" borderId="1" xfId="5" applyNumberFormat="1" applyFont="1" applyBorder="1" applyAlignment="1">
      <alignment horizontal="center" vertical="center" wrapText="1"/>
    </xf>
    <xf numFmtId="176" fontId="10" fillId="0" borderId="4" xfId="5" applyNumberFormat="1" applyFont="1" applyBorder="1" applyAlignment="1">
      <alignment horizontal="center" vertical="center" wrapText="1"/>
    </xf>
    <xf numFmtId="177" fontId="10" fillId="0" borderId="2" xfId="3" applyFont="1" applyFill="1" applyBorder="1" applyAlignment="1">
      <alignment horizontal="center" vertical="center" shrinkToFit="1"/>
    </xf>
    <xf numFmtId="177" fontId="10" fillId="0" borderId="1" xfId="3" applyFont="1" applyFill="1" applyBorder="1" applyAlignment="1">
      <alignment horizontal="center" vertical="center" shrinkToFit="1"/>
    </xf>
    <xf numFmtId="177" fontId="10" fillId="0" borderId="4" xfId="3" applyFont="1" applyFill="1" applyBorder="1" applyAlignment="1">
      <alignment horizontal="center" vertical="center" shrinkToFit="1"/>
    </xf>
    <xf numFmtId="0" fontId="10" fillId="0" borderId="1" xfId="5" applyFont="1" applyBorder="1" applyAlignment="1">
      <alignment horizontal="center" vertical="center"/>
    </xf>
    <xf numFmtId="38" fontId="10" fillId="0" borderId="1" xfId="2" applyFont="1" applyFill="1" applyBorder="1" applyAlignment="1">
      <alignment horizontal="left" vertical="center" shrinkToFit="1"/>
    </xf>
    <xf numFmtId="38" fontId="10" fillId="0" borderId="4" xfId="2" applyFont="1" applyFill="1" applyBorder="1" applyAlignment="1">
      <alignment horizontal="left" vertical="center" shrinkToFit="1"/>
    </xf>
    <xf numFmtId="0" fontId="10" fillId="0" borderId="23" xfId="5" applyFont="1" applyBorder="1" applyAlignment="1">
      <alignment horizontal="center" vertical="center"/>
    </xf>
    <xf numFmtId="0" fontId="10" fillId="0" borderId="24" xfId="5" applyFont="1" applyBorder="1" applyAlignment="1">
      <alignment horizontal="center" vertical="center"/>
    </xf>
    <xf numFmtId="0" fontId="10" fillId="0" borderId="25" xfId="5" applyFont="1" applyBorder="1" applyAlignment="1">
      <alignment horizontal="center" vertical="center"/>
    </xf>
    <xf numFmtId="177" fontId="23" fillId="0" borderId="0" xfId="1" applyNumberFormat="1" applyFont="1" applyAlignment="1">
      <alignment horizontal="center" vertical="center"/>
    </xf>
    <xf numFmtId="177" fontId="23" fillId="0" borderId="16" xfId="1" applyNumberFormat="1" applyFont="1" applyBorder="1" applyAlignment="1">
      <alignment horizontal="center" vertical="center"/>
    </xf>
    <xf numFmtId="0" fontId="25" fillId="0" borderId="0" xfId="0" applyFont="1" applyAlignment="1">
      <alignment horizontal="center" vertical="center"/>
    </xf>
    <xf numFmtId="38" fontId="23" fillId="0" borderId="2" xfId="1" applyFont="1" applyBorder="1" applyAlignment="1">
      <alignment horizontal="right" vertical="center"/>
    </xf>
    <xf numFmtId="38" fontId="23" fillId="0" borderId="4" xfId="1" applyFont="1" applyBorder="1" applyAlignment="1">
      <alignment horizontal="righ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5" fillId="0" borderId="7"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5" fillId="0" borderId="0" xfId="0" applyFont="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38" fontId="23" fillId="2" borderId="0" xfId="1" applyFont="1" applyFill="1" applyBorder="1" applyAlignment="1" applyProtection="1">
      <alignment horizontal="center" vertical="center"/>
      <protection locked="0"/>
    </xf>
    <xf numFmtId="38" fontId="23" fillId="2" borderId="16" xfId="1" applyFont="1" applyFill="1" applyBorder="1" applyAlignment="1" applyProtection="1">
      <alignment horizontal="center" vertical="center"/>
      <protection locked="0"/>
    </xf>
    <xf numFmtId="38" fontId="22" fillId="0" borderId="0" xfId="1" applyFont="1" applyBorder="1" applyAlignment="1">
      <alignment horizontal="center" vertical="center"/>
    </xf>
    <xf numFmtId="38" fontId="22" fillId="0" borderId="16" xfId="1" applyFont="1" applyBorder="1" applyAlignment="1">
      <alignment horizontal="center" vertical="center"/>
    </xf>
    <xf numFmtId="0" fontId="29" fillId="0" borderId="0" xfId="0" applyFont="1" applyAlignment="1">
      <alignment horizontal="left"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9" xfId="0" applyFont="1" applyBorder="1" applyAlignment="1">
      <alignment horizontal="center" vertical="center" wrapText="1"/>
    </xf>
    <xf numFmtId="0" fontId="0" fillId="0" borderId="2" xfId="0" applyBorder="1" applyAlignment="1">
      <alignment horizontal="right" vertical="center"/>
    </xf>
    <xf numFmtId="0" fontId="0" fillId="0" borderId="1"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20" fillId="3" borderId="2"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30" xfId="0" applyFont="1" applyFill="1" applyBorder="1" applyAlignment="1">
      <alignment horizontal="center" vertical="center"/>
    </xf>
    <xf numFmtId="0" fontId="20" fillId="4" borderId="31" xfId="0" applyFont="1" applyFill="1" applyBorder="1" applyAlignment="1">
      <alignment horizontal="center" vertical="center"/>
    </xf>
    <xf numFmtId="0" fontId="20" fillId="4" borderId="30"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4" xfId="0" applyFont="1" applyFill="1" applyBorder="1" applyAlignment="1">
      <alignment horizontal="center" vertical="center"/>
    </xf>
  </cellXfs>
  <cellStyles count="8">
    <cellStyle name="桁区切り" xfId="1" builtinId="6"/>
    <cellStyle name="桁区切り 4" xfId="2" xr:uid="{00000000-0005-0000-0000-000001000000}"/>
    <cellStyle name="通貨 3" xfId="3" xr:uid="{00000000-0005-0000-0000-000002000000}"/>
    <cellStyle name="標準" xfId="0" builtinId="0"/>
    <cellStyle name="標準 4 2" xfId="4" xr:uid="{00000000-0005-0000-0000-000004000000}"/>
    <cellStyle name="標準 5 2" xfId="5" xr:uid="{00000000-0005-0000-0000-000005000000}"/>
    <cellStyle name="標準_006現場代理人等通知書" xfId="6" xr:uid="{00000000-0005-0000-0000-000006000000}"/>
    <cellStyle name="標準_008現場代理人等変更通知書"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6350</xdr:colOff>
      <xdr:row>13</xdr:row>
      <xdr:rowOff>22946</xdr:rowOff>
    </xdr:from>
    <xdr:to>
      <xdr:col>7</xdr:col>
      <xdr:colOff>432757</xdr:colOff>
      <xdr:row>13</xdr:row>
      <xdr:rowOff>126144</xdr:rowOff>
    </xdr:to>
    <xdr:sp macro="" textlink="">
      <xdr:nvSpPr>
        <xdr:cNvPr id="2" name="大かっこ 1">
          <a:extLst>
            <a:ext uri="{FF2B5EF4-FFF2-40B4-BE49-F238E27FC236}">
              <a16:creationId xmlns:a16="http://schemas.microsoft.com/office/drawing/2014/main" id="{E489E3C4-1893-49E7-A7AD-CE53850D0DA1}"/>
            </a:ext>
          </a:extLst>
        </xdr:cNvPr>
        <xdr:cNvSpPr/>
      </xdr:nvSpPr>
      <xdr:spPr>
        <a:xfrm>
          <a:off x="4060825" y="2801071"/>
          <a:ext cx="1397540" cy="16134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15875</xdr:colOff>
      <xdr:row>18</xdr:row>
      <xdr:rowOff>23883</xdr:rowOff>
    </xdr:from>
    <xdr:to>
      <xdr:col>7</xdr:col>
      <xdr:colOff>432252</xdr:colOff>
      <xdr:row>18</xdr:row>
      <xdr:rowOff>122508</xdr:rowOff>
    </xdr:to>
    <xdr:sp macro="" textlink="">
      <xdr:nvSpPr>
        <xdr:cNvPr id="3" name="大かっこ 2">
          <a:extLst>
            <a:ext uri="{FF2B5EF4-FFF2-40B4-BE49-F238E27FC236}">
              <a16:creationId xmlns:a16="http://schemas.microsoft.com/office/drawing/2014/main" id="{6DCCF00A-4046-4095-B4C0-C737A9DBEA0D}"/>
            </a:ext>
          </a:extLst>
        </xdr:cNvPr>
        <xdr:cNvSpPr/>
      </xdr:nvSpPr>
      <xdr:spPr>
        <a:xfrm>
          <a:off x="4064000" y="3843408"/>
          <a:ext cx="1394365" cy="16344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1</xdr:row>
      <xdr:rowOff>6350</xdr:rowOff>
    </xdr:from>
    <xdr:to>
      <xdr:col>3</xdr:col>
      <xdr:colOff>10</xdr:colOff>
      <xdr:row>2</xdr:row>
      <xdr:rowOff>206932</xdr:rowOff>
    </xdr:to>
    <xdr:cxnSp macro="">
      <xdr:nvCxnSpPr>
        <xdr:cNvPr id="2" name="直線コネクタ 1">
          <a:extLst>
            <a:ext uri="{FF2B5EF4-FFF2-40B4-BE49-F238E27FC236}">
              <a16:creationId xmlns:a16="http://schemas.microsoft.com/office/drawing/2014/main" id="{AA585B11-E5B0-4648-8162-3917F78AFB8E}"/>
            </a:ext>
          </a:extLst>
        </xdr:cNvPr>
        <xdr:cNvCxnSpPr/>
      </xdr:nvCxnSpPr>
      <xdr:spPr>
        <a:xfrm>
          <a:off x="3175" y="387350"/>
          <a:ext cx="1978035" cy="520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53"/>
  <sheetViews>
    <sheetView tabSelected="1" view="pageBreakPreview" zoomScaleNormal="95" zoomScaleSheetLayoutView="100" workbookViewId="0">
      <selection activeCell="F23" sqref="F23"/>
    </sheetView>
  </sheetViews>
  <sheetFormatPr defaultColWidth="8.25" defaultRowHeight="13.5"/>
  <cols>
    <col min="1" max="1" width="2.875" style="4" customWidth="1"/>
    <col min="2" max="2" width="2.375" style="4" customWidth="1"/>
    <col min="3" max="3" width="7.625" style="4" customWidth="1"/>
    <col min="4" max="7" width="9.5" style="4" customWidth="1"/>
    <col min="8" max="8" width="12.625" style="4" customWidth="1"/>
    <col min="9" max="9" width="1.625" style="4" customWidth="1"/>
    <col min="10" max="10" width="12.625" style="4" customWidth="1"/>
    <col min="11" max="11" width="2.375" style="4" customWidth="1"/>
    <col min="12" max="12" width="2.875" style="4" customWidth="1"/>
    <col min="13" max="16384" width="8.25" style="4"/>
  </cols>
  <sheetData>
    <row r="2" spans="1:12" ht="9" customHeight="1"/>
    <row r="3" spans="1:12" ht="9" customHeight="1"/>
    <row r="4" spans="1:12" ht="9" customHeight="1"/>
    <row r="5" spans="1:12" ht="17.25">
      <c r="A5" s="5" t="s">
        <v>0</v>
      </c>
      <c r="B5" s="5"/>
      <c r="C5" s="5"/>
      <c r="D5" s="5"/>
      <c r="E5" s="5"/>
      <c r="F5" s="5"/>
      <c r="G5" s="5"/>
      <c r="H5" s="5"/>
      <c r="I5" s="5"/>
      <c r="J5" s="5"/>
      <c r="K5" s="5"/>
    </row>
    <row r="6" spans="1:12" ht="9" customHeight="1"/>
    <row r="7" spans="1:12" ht="9" customHeight="1"/>
    <row r="8" spans="1:12" ht="9" customHeight="1"/>
    <row r="9" spans="1:12">
      <c r="G9" s="6" t="s">
        <v>1</v>
      </c>
      <c r="H9" s="71"/>
      <c r="I9" s="71"/>
      <c r="J9" s="71"/>
      <c r="K9" s="71"/>
      <c r="L9" s="7"/>
    </row>
    <row r="10" spans="1:12">
      <c r="B10" s="4" t="s">
        <v>2</v>
      </c>
    </row>
    <row r="11" spans="1:12">
      <c r="C11" s="77"/>
      <c r="D11" s="77"/>
      <c r="E11" s="77"/>
      <c r="G11" s="8"/>
    </row>
    <row r="12" spans="1:12">
      <c r="C12" s="77"/>
      <c r="D12" s="77"/>
      <c r="E12" s="77"/>
      <c r="F12" s="9" t="s">
        <v>16</v>
      </c>
    </row>
    <row r="14" spans="1:12">
      <c r="H14" s="10"/>
      <c r="I14" s="10"/>
      <c r="J14" s="10"/>
      <c r="K14" s="10"/>
    </row>
    <row r="15" spans="1:12">
      <c r="F15" s="11" t="s">
        <v>20</v>
      </c>
      <c r="G15" s="70"/>
      <c r="H15" s="70"/>
      <c r="I15" s="70"/>
      <c r="J15" s="70"/>
      <c r="K15" s="70"/>
    </row>
    <row r="16" spans="1:12">
      <c r="F16" s="11" t="s">
        <v>14</v>
      </c>
      <c r="G16" s="70"/>
      <c r="H16" s="70"/>
      <c r="I16" s="70"/>
      <c r="J16" s="70"/>
      <c r="K16" s="70"/>
    </row>
    <row r="17" spans="1:11">
      <c r="F17" s="11" t="s">
        <v>15</v>
      </c>
      <c r="G17" s="70"/>
      <c r="H17" s="70"/>
      <c r="I17" s="70"/>
      <c r="J17" s="70"/>
      <c r="K17" s="70"/>
    </row>
    <row r="18" spans="1:11" ht="9" customHeight="1"/>
    <row r="19" spans="1:11" ht="9" customHeight="1"/>
    <row r="20" spans="1:11" ht="9" customHeight="1"/>
    <row r="21" spans="1:11" ht="14.25">
      <c r="A21" s="12" t="s">
        <v>3</v>
      </c>
      <c r="B21" s="12"/>
      <c r="C21" s="12"/>
      <c r="D21" s="12"/>
      <c r="E21" s="12"/>
      <c r="F21" s="12"/>
      <c r="G21" s="12"/>
      <c r="H21" s="12"/>
      <c r="I21" s="12"/>
      <c r="J21" s="12"/>
      <c r="K21" s="12"/>
    </row>
    <row r="22" spans="1:11" ht="9" customHeight="1">
      <c r="A22" s="13"/>
      <c r="B22" s="13"/>
      <c r="C22" s="13"/>
      <c r="D22" s="13"/>
      <c r="E22" s="13"/>
      <c r="F22" s="13"/>
      <c r="G22" s="13"/>
      <c r="H22" s="13"/>
      <c r="I22" s="13"/>
      <c r="J22" s="13"/>
      <c r="K22" s="13"/>
    </row>
    <row r="23" spans="1:11" ht="9" customHeight="1"/>
    <row r="24" spans="1:11">
      <c r="B24" s="4" t="s">
        <v>4</v>
      </c>
    </row>
    <row r="25" spans="1:11" ht="9" customHeight="1"/>
    <row r="26" spans="1:11" ht="9" customHeight="1"/>
    <row r="27" spans="1:11" ht="27.75" customHeight="1">
      <c r="B27" s="72" t="s">
        <v>5</v>
      </c>
      <c r="C27" s="73"/>
      <c r="D27" s="74" t="s">
        <v>6</v>
      </c>
      <c r="E27" s="75"/>
      <c r="F27" s="76"/>
      <c r="G27" s="14" t="s">
        <v>7</v>
      </c>
      <c r="H27" s="2" t="s">
        <v>18</v>
      </c>
      <c r="I27" s="1" t="s">
        <v>17</v>
      </c>
      <c r="J27" s="3" t="s">
        <v>18</v>
      </c>
      <c r="K27" s="15"/>
    </row>
    <row r="28" spans="1:11" ht="27" customHeight="1">
      <c r="B28" s="72" t="s">
        <v>8</v>
      </c>
      <c r="C28" s="73"/>
      <c r="D28" s="78"/>
      <c r="E28" s="79"/>
      <c r="F28" s="80"/>
      <c r="G28" s="16" t="s">
        <v>9</v>
      </c>
      <c r="H28" s="81"/>
      <c r="I28" s="82"/>
      <c r="J28" s="82"/>
      <c r="K28" s="83"/>
    </row>
    <row r="29" spans="1:11" ht="27" customHeight="1">
      <c r="B29" s="72" t="s">
        <v>10</v>
      </c>
      <c r="C29" s="84"/>
      <c r="D29" s="73"/>
      <c r="E29" s="17" t="s">
        <v>11</v>
      </c>
      <c r="F29" s="85"/>
      <c r="G29" s="85"/>
      <c r="H29" s="85"/>
      <c r="I29" s="85"/>
      <c r="J29" s="85"/>
      <c r="K29" s="86"/>
    </row>
    <row r="30" spans="1:11" ht="9.9499999999999993" customHeight="1">
      <c r="B30" s="18"/>
      <c r="C30" s="19"/>
      <c r="D30" s="19"/>
      <c r="K30" s="20"/>
    </row>
    <row r="31" spans="1:11" ht="19.350000000000001" customHeight="1">
      <c r="B31" s="21"/>
      <c r="C31" s="87" t="s">
        <v>12</v>
      </c>
      <c r="D31" s="88"/>
      <c r="E31" s="88"/>
      <c r="F31" s="88"/>
      <c r="G31" s="88"/>
      <c r="H31" s="88"/>
      <c r="I31" s="88"/>
      <c r="J31" s="89"/>
      <c r="K31" s="20"/>
    </row>
    <row r="32" spans="1:11" ht="19.350000000000001" customHeight="1">
      <c r="B32" s="21"/>
      <c r="C32" s="22"/>
      <c r="D32" s="23"/>
      <c r="E32" s="23"/>
      <c r="F32" s="23"/>
      <c r="G32" s="23"/>
      <c r="H32" s="23"/>
      <c r="I32" s="23"/>
      <c r="J32" s="24"/>
      <c r="K32" s="20"/>
    </row>
    <row r="33" spans="2:11" ht="19.350000000000001" customHeight="1">
      <c r="B33" s="21"/>
      <c r="C33" s="22"/>
      <c r="D33" s="23"/>
      <c r="E33" s="23"/>
      <c r="F33" s="23"/>
      <c r="G33" s="23"/>
      <c r="H33" s="23"/>
      <c r="I33" s="23"/>
      <c r="J33" s="24"/>
      <c r="K33" s="20"/>
    </row>
    <row r="34" spans="2:11" ht="19.350000000000001" customHeight="1">
      <c r="B34" s="21"/>
      <c r="C34" s="22"/>
      <c r="D34" s="23"/>
      <c r="E34" s="23"/>
      <c r="F34" s="23"/>
      <c r="G34" s="23"/>
      <c r="H34" s="23"/>
      <c r="I34" s="23"/>
      <c r="J34" s="24"/>
      <c r="K34" s="20"/>
    </row>
    <row r="35" spans="2:11" ht="19.350000000000001" customHeight="1">
      <c r="B35" s="21"/>
      <c r="C35" s="22"/>
      <c r="D35" s="23"/>
      <c r="E35" s="23"/>
      <c r="F35" s="23"/>
      <c r="G35" s="23"/>
      <c r="H35" s="23"/>
      <c r="I35" s="23"/>
      <c r="J35" s="24"/>
      <c r="K35" s="20"/>
    </row>
    <row r="36" spans="2:11" ht="19.350000000000001" customHeight="1">
      <c r="B36" s="21"/>
      <c r="C36" s="22"/>
      <c r="D36" s="23"/>
      <c r="E36" s="23"/>
      <c r="F36" s="23"/>
      <c r="G36" s="23"/>
      <c r="H36" s="23"/>
      <c r="I36" s="23"/>
      <c r="J36" s="24"/>
      <c r="K36" s="20"/>
    </row>
    <row r="37" spans="2:11" ht="19.350000000000001" customHeight="1">
      <c r="B37" s="21"/>
      <c r="C37" s="22"/>
      <c r="D37" s="23"/>
      <c r="E37" s="23"/>
      <c r="F37" s="23"/>
      <c r="G37" s="23"/>
      <c r="H37" s="23"/>
      <c r="I37" s="23"/>
      <c r="J37" s="24"/>
      <c r="K37" s="20"/>
    </row>
    <row r="38" spans="2:11" ht="19.350000000000001" customHeight="1">
      <c r="B38" s="21"/>
      <c r="C38" s="22"/>
      <c r="D38" s="23"/>
      <c r="E38" s="23"/>
      <c r="F38" s="23"/>
      <c r="G38" s="23"/>
      <c r="H38" s="23"/>
      <c r="I38" s="23"/>
      <c r="J38" s="24"/>
      <c r="K38" s="20"/>
    </row>
    <row r="39" spans="2:11" ht="19.350000000000001" customHeight="1">
      <c r="B39" s="21"/>
      <c r="C39" s="22"/>
      <c r="D39" s="23"/>
      <c r="E39" s="23"/>
      <c r="F39" s="23"/>
      <c r="G39" s="23"/>
      <c r="H39" s="23"/>
      <c r="I39" s="23"/>
      <c r="J39" s="24"/>
      <c r="K39" s="20"/>
    </row>
    <row r="40" spans="2:11" ht="19.350000000000001" customHeight="1">
      <c r="B40" s="21"/>
      <c r="C40" s="22"/>
      <c r="D40" s="23"/>
      <c r="E40" s="23"/>
      <c r="F40" s="23"/>
      <c r="G40" s="23"/>
      <c r="H40" s="23"/>
      <c r="I40" s="23"/>
      <c r="J40" s="24"/>
      <c r="K40" s="20"/>
    </row>
    <row r="41" spans="2:11" ht="19.350000000000001" customHeight="1">
      <c r="B41" s="21"/>
      <c r="C41" s="22"/>
      <c r="D41" s="23"/>
      <c r="E41" s="23"/>
      <c r="F41" s="23"/>
      <c r="G41" s="23"/>
      <c r="H41" s="23"/>
      <c r="I41" s="23"/>
      <c r="J41" s="24"/>
      <c r="K41" s="20"/>
    </row>
    <row r="42" spans="2:11" ht="19.350000000000001" customHeight="1">
      <c r="B42" s="21"/>
      <c r="C42" s="22"/>
      <c r="D42" s="23"/>
      <c r="E42" s="23"/>
      <c r="F42" s="23"/>
      <c r="G42" s="23"/>
      <c r="H42" s="23"/>
      <c r="I42" s="23"/>
      <c r="J42" s="24"/>
      <c r="K42" s="20"/>
    </row>
    <row r="43" spans="2:11" ht="19.350000000000001" customHeight="1">
      <c r="B43" s="21"/>
      <c r="C43" s="22"/>
      <c r="D43" s="23"/>
      <c r="E43" s="23"/>
      <c r="F43" s="23"/>
      <c r="G43" s="23"/>
      <c r="H43" s="23"/>
      <c r="I43" s="23"/>
      <c r="J43" s="24"/>
      <c r="K43" s="20"/>
    </row>
    <row r="44" spans="2:11" ht="19.350000000000001" customHeight="1">
      <c r="B44" s="21"/>
      <c r="C44" s="22"/>
      <c r="D44" s="23"/>
      <c r="E44" s="23"/>
      <c r="F44" s="23"/>
      <c r="G44" s="23"/>
      <c r="H44" s="23"/>
      <c r="I44" s="23"/>
      <c r="J44" s="24"/>
      <c r="K44" s="20"/>
    </row>
    <row r="45" spans="2:11" ht="19.350000000000001" customHeight="1">
      <c r="B45" s="21"/>
      <c r="C45" s="22"/>
      <c r="D45" s="23"/>
      <c r="E45" s="23"/>
      <c r="F45" s="23"/>
      <c r="G45" s="23"/>
      <c r="H45" s="23"/>
      <c r="I45" s="23"/>
      <c r="J45" s="24"/>
      <c r="K45" s="20"/>
    </row>
    <row r="46" spans="2:11" ht="19.350000000000001" customHeight="1">
      <c r="B46" s="21"/>
      <c r="C46" s="22"/>
      <c r="D46" s="23"/>
      <c r="E46" s="23"/>
      <c r="F46" s="23"/>
      <c r="G46" s="23"/>
      <c r="H46" s="23"/>
      <c r="I46" s="23"/>
      <c r="J46" s="24"/>
      <c r="K46" s="20"/>
    </row>
    <row r="47" spans="2:11" ht="19.350000000000001" customHeight="1">
      <c r="B47" s="21"/>
      <c r="C47" s="22"/>
      <c r="D47" s="23"/>
      <c r="E47" s="23"/>
      <c r="F47" s="23"/>
      <c r="G47" s="23"/>
      <c r="H47" s="23"/>
      <c r="I47" s="23"/>
      <c r="J47" s="24"/>
      <c r="K47" s="20"/>
    </row>
    <row r="48" spans="2:11" ht="19.350000000000001" customHeight="1">
      <c r="B48" s="21"/>
      <c r="C48" s="22"/>
      <c r="D48" s="23"/>
      <c r="E48" s="23"/>
      <c r="F48" s="23"/>
      <c r="G48" s="23"/>
      <c r="H48" s="23"/>
      <c r="I48" s="23"/>
      <c r="J48" s="24"/>
      <c r="K48" s="20"/>
    </row>
    <row r="49" spans="2:11" ht="19.350000000000001" customHeight="1">
      <c r="B49" s="21"/>
      <c r="C49" s="25"/>
      <c r="D49" s="26"/>
      <c r="E49" s="26"/>
      <c r="F49" s="26"/>
      <c r="G49" s="26"/>
      <c r="H49" s="26"/>
      <c r="I49" s="26"/>
      <c r="J49" s="27"/>
      <c r="K49" s="20"/>
    </row>
    <row r="50" spans="2:11" ht="9.9499999999999993" customHeight="1">
      <c r="B50" s="28"/>
      <c r="C50" s="29"/>
      <c r="D50" s="29"/>
      <c r="E50" s="29"/>
      <c r="F50" s="29"/>
      <c r="G50" s="29"/>
      <c r="H50" s="29"/>
      <c r="I50" s="29"/>
      <c r="J50" s="29"/>
      <c r="K50" s="30"/>
    </row>
    <row r="52" spans="2:11">
      <c r="B52" s="31" t="s">
        <v>13</v>
      </c>
      <c r="C52" s="32" t="s">
        <v>19</v>
      </c>
    </row>
    <row r="53" spans="2:11">
      <c r="B53" s="33"/>
      <c r="C53" s="33"/>
      <c r="D53" s="32"/>
    </row>
  </sheetData>
  <mergeCells count="13">
    <mergeCell ref="C31:J31"/>
    <mergeCell ref="B28:C28"/>
    <mergeCell ref="D28:F28"/>
    <mergeCell ref="H28:K28"/>
    <mergeCell ref="B29:D29"/>
    <mergeCell ref="F29:K29"/>
    <mergeCell ref="G15:K15"/>
    <mergeCell ref="G16:K16"/>
    <mergeCell ref="G17:K17"/>
    <mergeCell ref="H9:K9"/>
    <mergeCell ref="B27:C27"/>
    <mergeCell ref="D27:F27"/>
    <mergeCell ref="C11:E12"/>
  </mergeCells>
  <phoneticPr fontId="1"/>
  <dataValidations count="3">
    <dataValidation imeMode="off" allowBlank="1" showInputMessage="1" showErrorMessage="1" sqref="H9:L9 F29:K29 H28:K28 H27 J27 D28:F28" xr:uid="{00000000-0002-0000-0000-000000000000}"/>
    <dataValidation imeMode="on" allowBlank="1" showInputMessage="1" showErrorMessage="1" sqref="G15:K17 D27:F27 H14:K14 I27 K27" xr:uid="{00000000-0002-0000-0000-000001000000}"/>
    <dataValidation type="list" allowBlank="1" showInputMessage="1" showErrorMessage="1" sqref="C11:E12" xr:uid="{00000000-0002-0000-0000-000002000000}">
      <formula1>"南九州市長　　塗　木　弘　幸,南九州市公営企業管理者　　　南九州市長　　塗　木　弘　幸"</formula1>
    </dataValidation>
  </dataValidations>
  <printOptions horizontalCentered="1"/>
  <pageMargins left="0.9055118110236221" right="0.9055118110236221" top="0.74803149606299213" bottom="0.74803149606299213" header="0.31496062992125984" footer="0.31496062992125984"/>
  <pageSetup paperSize="9" scale="9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view="pageBreakPreview" zoomScaleNormal="100" zoomScaleSheetLayoutView="100" zoomScalePageLayoutView="85" workbookViewId="0">
      <selection activeCell="F26" sqref="F26"/>
    </sheetView>
  </sheetViews>
  <sheetFormatPr defaultColWidth="9" defaultRowHeight="16.5" customHeight="1"/>
  <cols>
    <col min="1" max="1" width="4.125" style="35" customWidth="1"/>
    <col min="2" max="8" width="9.875" style="35" customWidth="1"/>
    <col min="9" max="9" width="4.125" style="35" customWidth="1"/>
    <col min="10" max="16384" width="9" style="35"/>
  </cols>
  <sheetData>
    <row r="1" spans="1:9" ht="21">
      <c r="A1" s="34" t="s">
        <v>21</v>
      </c>
      <c r="I1" s="36" t="s">
        <v>22</v>
      </c>
    </row>
    <row r="2" spans="1:9" ht="17.25" customHeight="1"/>
    <row r="3" spans="1:9" ht="16.5" customHeight="1">
      <c r="A3" s="106" t="s">
        <v>72</v>
      </c>
      <c r="B3" s="106"/>
      <c r="C3" s="106"/>
      <c r="D3" s="106"/>
      <c r="E3" s="106"/>
      <c r="F3" s="106"/>
      <c r="G3" s="106"/>
      <c r="H3" s="106"/>
      <c r="I3" s="106"/>
    </row>
    <row r="4" spans="1:9" ht="16.5" customHeight="1">
      <c r="A4" s="106"/>
      <c r="B4" s="106"/>
      <c r="C4" s="106"/>
      <c r="D4" s="106"/>
      <c r="E4" s="106"/>
      <c r="F4" s="106"/>
      <c r="G4" s="106"/>
      <c r="H4" s="106"/>
      <c r="I4" s="106"/>
    </row>
    <row r="6" spans="1:9" ht="15" customHeight="1">
      <c r="A6" s="107" t="s">
        <v>23</v>
      </c>
      <c r="B6" s="108"/>
      <c r="C6" s="109" t="s">
        <v>24</v>
      </c>
      <c r="D6" s="111"/>
      <c r="E6" s="111"/>
      <c r="F6" s="113" t="s">
        <v>25</v>
      </c>
    </row>
    <row r="7" spans="1:9" ht="15" customHeight="1">
      <c r="A7" s="108"/>
      <c r="B7" s="108"/>
      <c r="C7" s="110"/>
      <c r="D7" s="112"/>
      <c r="E7" s="112"/>
      <c r="F7" s="114"/>
    </row>
    <row r="9" spans="1:9" ht="16.5" customHeight="1">
      <c r="A9" s="37" t="s">
        <v>26</v>
      </c>
      <c r="B9" s="35" t="s">
        <v>27</v>
      </c>
    </row>
    <row r="11" spans="1:9" ht="16.5" customHeight="1">
      <c r="A11" s="37" t="s">
        <v>26</v>
      </c>
      <c r="B11" s="35" t="s">
        <v>28</v>
      </c>
    </row>
    <row r="12" spans="1:9" ht="16.5" customHeight="1">
      <c r="B12" s="38" t="s">
        <v>29</v>
      </c>
      <c r="E12" s="39" t="s">
        <v>30</v>
      </c>
    </row>
    <row r="13" spans="1:9" ht="18" customHeight="1">
      <c r="B13" s="112"/>
      <c r="C13" s="112"/>
      <c r="D13" s="40" t="s">
        <v>31</v>
      </c>
      <c r="E13" s="41">
        <v>320</v>
      </c>
      <c r="F13" s="35" t="s">
        <v>32</v>
      </c>
      <c r="G13" s="93" t="str">
        <f>IF(B13="","",B13*E13)</f>
        <v/>
      </c>
      <c r="H13" s="94"/>
      <c r="I13" s="35" t="s">
        <v>33</v>
      </c>
    </row>
    <row r="14" spans="1:9" ht="16.5" customHeight="1">
      <c r="G14" s="42" t="str">
        <f>IF(B13="","",G13/320)</f>
        <v/>
      </c>
      <c r="H14" s="43" t="s">
        <v>34</v>
      </c>
    </row>
    <row r="16" spans="1:9" ht="16.5" customHeight="1">
      <c r="A16" s="37" t="s">
        <v>35</v>
      </c>
      <c r="B16" s="35" t="s">
        <v>36</v>
      </c>
    </row>
    <row r="17" spans="1:9" ht="16.5" customHeight="1">
      <c r="B17" s="38" t="s">
        <v>37</v>
      </c>
      <c r="E17" s="39" t="s">
        <v>38</v>
      </c>
      <c r="G17" s="44" t="s">
        <v>39</v>
      </c>
    </row>
    <row r="18" spans="1:9" ht="16.5" customHeight="1">
      <c r="B18" s="90" t="str">
        <f>IF(D6="","",$D$6)</f>
        <v/>
      </c>
      <c r="C18" s="90"/>
      <c r="D18" s="92" t="s">
        <v>31</v>
      </c>
      <c r="E18" s="45"/>
      <c r="F18" s="40" t="s">
        <v>40</v>
      </c>
      <c r="G18" s="93" t="str">
        <f>IF(B18="","",B18*E18/1000)</f>
        <v/>
      </c>
      <c r="H18" s="94"/>
      <c r="I18" s="35" t="s">
        <v>33</v>
      </c>
    </row>
    <row r="19" spans="1:9" ht="16.5" customHeight="1">
      <c r="B19" s="91"/>
      <c r="C19" s="91"/>
      <c r="D19" s="92"/>
      <c r="E19" s="46">
        <v>1000</v>
      </c>
      <c r="G19" s="42" t="str">
        <f>IF(G18="","",ROUNDUP(G18/320,0))</f>
        <v/>
      </c>
      <c r="H19" s="43" t="s">
        <v>34</v>
      </c>
    </row>
    <row r="21" spans="1:9" ht="16.5" customHeight="1">
      <c r="A21" s="37" t="s">
        <v>26</v>
      </c>
      <c r="B21" s="35" t="s">
        <v>41</v>
      </c>
    </row>
    <row r="22" spans="1:9" ht="16.5" customHeight="1">
      <c r="B22" s="95" t="s">
        <v>42</v>
      </c>
      <c r="C22" s="96"/>
      <c r="D22" s="99"/>
      <c r="E22" s="99"/>
      <c r="F22" s="99"/>
      <c r="G22" s="99"/>
      <c r="H22" s="100"/>
    </row>
    <row r="23" spans="1:9" ht="16.5" customHeight="1">
      <c r="B23" s="97"/>
      <c r="C23" s="98"/>
      <c r="D23" s="101"/>
      <c r="E23" s="101"/>
      <c r="F23" s="101"/>
      <c r="G23" s="101"/>
      <c r="H23" s="102"/>
    </row>
    <row r="24" spans="1:9" ht="16.5" customHeight="1">
      <c r="B24" s="47"/>
      <c r="C24" s="47"/>
      <c r="D24" s="48"/>
      <c r="E24" s="48"/>
      <c r="F24" s="48"/>
      <c r="G24" s="48"/>
      <c r="H24" s="48"/>
    </row>
    <row r="26" spans="1:9" ht="16.5" customHeight="1">
      <c r="B26" s="35" t="s">
        <v>43</v>
      </c>
    </row>
    <row r="27" spans="1:9" ht="304.5" customHeight="1">
      <c r="B27" s="103"/>
      <c r="C27" s="104"/>
      <c r="D27" s="104"/>
      <c r="E27" s="104"/>
      <c r="F27" s="104"/>
      <c r="G27" s="104"/>
      <c r="H27" s="105"/>
    </row>
    <row r="28" spans="1:9" ht="16.5" customHeight="1">
      <c r="B28" s="35" t="s">
        <v>44</v>
      </c>
    </row>
  </sheetData>
  <sheetProtection selectLockedCells="1"/>
  <mergeCells count="13">
    <mergeCell ref="B27:H27"/>
    <mergeCell ref="A3:I4"/>
    <mergeCell ref="A6:B7"/>
    <mergeCell ref="C6:C7"/>
    <mergeCell ref="D6:E7"/>
    <mergeCell ref="F6:F7"/>
    <mergeCell ref="B13:C13"/>
    <mergeCell ref="G13:H13"/>
    <mergeCell ref="B18:C19"/>
    <mergeCell ref="D18:D19"/>
    <mergeCell ref="G18:H18"/>
    <mergeCell ref="B22:C23"/>
    <mergeCell ref="D22:H23"/>
  </mergeCells>
  <phoneticPr fontId="15"/>
  <dataValidations count="4">
    <dataValidation type="list" allowBlank="1" showInputMessage="1" showErrorMessage="1" sqref="A9 A16 A11 A21" xr:uid="{00000000-0002-0000-0100-000000000000}">
      <formula1>"□,■"</formula1>
    </dataValidation>
    <dataValidation type="list" imeMode="off" allowBlank="1" showInputMessage="1" showErrorMessage="1" sqref="E13" xr:uid="{00000000-0002-0000-0100-000001000000}">
      <formula1>"320,3200"</formula1>
    </dataValidation>
    <dataValidation imeMode="on" allowBlank="1" showInputMessage="1" showErrorMessage="1" sqref="D22" xr:uid="{00000000-0002-0000-0100-000002000000}"/>
    <dataValidation imeMode="off" allowBlank="1" showInputMessage="1" showErrorMessage="1" sqref="B13:C13 G13:G14 B18:C19 D6 E18:E19 G18:G19" xr:uid="{00000000-0002-0000-0100-000003000000}"/>
  </dataValidations>
  <pageMargins left="0.82677165354330717" right="0.82677165354330717" top="0.55118110236220474" bottom="0.55118110236220474"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view="pageBreakPreview" zoomScaleNormal="100" zoomScaleSheetLayoutView="100" workbookViewId="0">
      <selection activeCell="F22" sqref="F22"/>
    </sheetView>
  </sheetViews>
  <sheetFormatPr defaultRowHeight="18.75"/>
  <cols>
    <col min="11" max="11" width="9.25" bestFit="1" customWidth="1"/>
  </cols>
  <sheetData>
    <row r="1" spans="1:13" ht="30">
      <c r="M1" s="49" t="s">
        <v>45</v>
      </c>
    </row>
    <row r="2" spans="1:13">
      <c r="A2" s="50"/>
      <c r="B2" s="51"/>
      <c r="C2" s="52" t="s">
        <v>38</v>
      </c>
      <c r="D2" s="128" t="s">
        <v>46</v>
      </c>
      <c r="E2" s="129"/>
      <c r="F2" s="129"/>
      <c r="G2" s="129"/>
      <c r="H2" s="129"/>
      <c r="I2" s="130"/>
      <c r="J2" s="131" t="s">
        <v>47</v>
      </c>
      <c r="K2" s="132"/>
      <c r="L2" s="133" t="s">
        <v>48</v>
      </c>
      <c r="M2" s="134"/>
    </row>
    <row r="3" spans="1:13" ht="54">
      <c r="A3" s="53" t="s">
        <v>49</v>
      </c>
      <c r="B3" s="54"/>
      <c r="C3" s="55"/>
      <c r="D3" s="56" t="s">
        <v>50</v>
      </c>
      <c r="E3" s="56" t="s" ph="1">
        <v>51</v>
      </c>
      <c r="F3" s="56" t="s" ph="1">
        <v>52</v>
      </c>
      <c r="G3" s="56" t="s" ph="1">
        <v>53</v>
      </c>
      <c r="H3" s="56" t="s" ph="1">
        <v>54</v>
      </c>
      <c r="I3" s="57" t="s">
        <v>55</v>
      </c>
      <c r="J3" s="58" t="s">
        <v>56</v>
      </c>
      <c r="K3" s="59" t="s">
        <v>57</v>
      </c>
      <c r="L3" s="60" t="s">
        <v>58</v>
      </c>
      <c r="M3" s="61" t="s">
        <v>59</v>
      </c>
    </row>
    <row r="4" spans="1:13">
      <c r="A4" s="122" t="s">
        <v>60</v>
      </c>
      <c r="B4" s="123"/>
      <c r="C4" s="124"/>
      <c r="D4" s="62">
        <v>3.5</v>
      </c>
      <c r="E4" s="62">
        <v>3.5</v>
      </c>
      <c r="F4" s="62">
        <v>4.5</v>
      </c>
      <c r="G4" s="62">
        <v>4.0999999999999996</v>
      </c>
      <c r="H4" s="62">
        <v>3.7</v>
      </c>
      <c r="I4" s="63">
        <v>4.0999999999999996</v>
      </c>
      <c r="J4" s="64">
        <v>4.8</v>
      </c>
      <c r="K4" s="65">
        <v>3.2</v>
      </c>
      <c r="L4" s="66">
        <v>2.9</v>
      </c>
      <c r="M4" s="62">
        <v>2.2000000000000002</v>
      </c>
    </row>
    <row r="5" spans="1:13">
      <c r="A5" s="122" t="s">
        <v>61</v>
      </c>
      <c r="B5" s="123"/>
      <c r="C5" s="124"/>
      <c r="D5" s="62">
        <v>3.3</v>
      </c>
      <c r="E5" s="62">
        <v>3.2</v>
      </c>
      <c r="F5" s="62">
        <v>3.6</v>
      </c>
      <c r="G5" s="62">
        <v>3.8</v>
      </c>
      <c r="H5" s="62">
        <v>2.8</v>
      </c>
      <c r="I5" s="63">
        <v>3.6</v>
      </c>
      <c r="J5" s="64">
        <v>2.9</v>
      </c>
      <c r="K5" s="65">
        <v>3</v>
      </c>
      <c r="L5" s="66">
        <v>2.1</v>
      </c>
      <c r="M5" s="62">
        <v>1.7</v>
      </c>
    </row>
    <row r="6" spans="1:13">
      <c r="A6" s="122" t="s">
        <v>62</v>
      </c>
      <c r="B6" s="123"/>
      <c r="C6" s="124"/>
      <c r="D6" s="62">
        <v>2.9</v>
      </c>
      <c r="E6" s="62">
        <v>2.8</v>
      </c>
      <c r="F6" s="62">
        <v>2.8</v>
      </c>
      <c r="G6" s="62">
        <v>3.1</v>
      </c>
      <c r="H6" s="62">
        <v>2.7</v>
      </c>
      <c r="I6" s="63">
        <v>3.1</v>
      </c>
      <c r="J6" s="64">
        <v>2.7</v>
      </c>
      <c r="K6" s="65">
        <v>2.5</v>
      </c>
      <c r="L6" s="66">
        <v>1.8</v>
      </c>
      <c r="M6" s="62">
        <v>1.4</v>
      </c>
    </row>
    <row r="7" spans="1:13">
      <c r="A7" s="122" t="s">
        <v>63</v>
      </c>
      <c r="B7" s="123"/>
      <c r="C7" s="124"/>
      <c r="D7" s="62">
        <v>2.2999999999999998</v>
      </c>
      <c r="E7" s="62">
        <v>2.1</v>
      </c>
      <c r="F7" s="62">
        <v>2.1</v>
      </c>
      <c r="G7" s="62">
        <v>2.5</v>
      </c>
      <c r="H7" s="62">
        <v>1.9</v>
      </c>
      <c r="I7" s="63">
        <v>2.2999999999999998</v>
      </c>
      <c r="J7" s="64">
        <v>2.2000000000000002</v>
      </c>
      <c r="K7" s="65">
        <v>2.1</v>
      </c>
      <c r="L7" s="66">
        <v>1.4</v>
      </c>
      <c r="M7" s="62">
        <v>1.1000000000000001</v>
      </c>
    </row>
    <row r="8" spans="1:13">
      <c r="A8" s="125" t="s">
        <v>64</v>
      </c>
      <c r="B8" s="126"/>
      <c r="C8" s="127"/>
      <c r="D8" s="62">
        <v>1.7</v>
      </c>
      <c r="E8" s="62">
        <v>1.6</v>
      </c>
      <c r="F8" s="62">
        <v>1.9</v>
      </c>
      <c r="G8" s="62">
        <v>1.8</v>
      </c>
      <c r="H8" s="62">
        <v>1.7</v>
      </c>
      <c r="I8" s="63">
        <v>1.8</v>
      </c>
      <c r="J8" s="64">
        <v>2</v>
      </c>
      <c r="K8" s="65">
        <v>1.8</v>
      </c>
      <c r="L8" s="66">
        <v>1.1000000000000001</v>
      </c>
      <c r="M8" s="62">
        <v>1.1000000000000001</v>
      </c>
    </row>
    <row r="10" spans="1:13" ht="19.5">
      <c r="A10" s="115" t="s">
        <v>65</v>
      </c>
      <c r="B10" s="115"/>
      <c r="C10" s="115"/>
      <c r="D10" s="115"/>
      <c r="E10" s="115"/>
      <c r="F10" s="115"/>
      <c r="G10" s="115"/>
      <c r="H10" s="115"/>
      <c r="I10" s="115"/>
      <c r="J10" s="115"/>
      <c r="K10" s="115"/>
      <c r="L10" s="115"/>
      <c r="M10" s="115"/>
    </row>
    <row r="11" spans="1:13" ht="19.5">
      <c r="A11" s="115" t="s">
        <v>66</v>
      </c>
      <c r="B11" s="115"/>
      <c r="C11" s="115"/>
      <c r="D11" s="115"/>
      <c r="E11" s="115"/>
      <c r="F11" s="115"/>
      <c r="G11" s="115"/>
      <c r="H11" s="115"/>
      <c r="I11" s="115"/>
      <c r="J11" s="115"/>
      <c r="K11" s="115"/>
      <c r="L11" s="115"/>
      <c r="M11" s="115"/>
    </row>
    <row r="12" spans="1:13" ht="19.5">
      <c r="A12" s="115" t="s">
        <v>67</v>
      </c>
      <c r="B12" s="115"/>
      <c r="C12" s="115"/>
      <c r="D12" s="115"/>
      <c r="E12" s="115"/>
      <c r="F12" s="115"/>
      <c r="G12" s="115"/>
      <c r="H12" s="115"/>
      <c r="I12" s="115"/>
      <c r="J12" s="115"/>
      <c r="K12" s="115"/>
      <c r="L12" s="115"/>
      <c r="M12" s="115"/>
    </row>
    <row r="13" spans="1:13" ht="19.5">
      <c r="A13" s="115" t="s">
        <v>68</v>
      </c>
      <c r="B13" s="115"/>
      <c r="C13" s="115"/>
      <c r="D13" s="115"/>
      <c r="E13" s="115"/>
      <c r="F13" s="115"/>
      <c r="G13" s="115"/>
      <c r="H13" s="115"/>
      <c r="I13" s="115"/>
      <c r="J13" s="115"/>
      <c r="K13" s="115"/>
      <c r="L13" s="115"/>
      <c r="M13" s="115"/>
    </row>
    <row r="14" spans="1:13" ht="19.5">
      <c r="A14" s="115"/>
      <c r="B14" s="115"/>
      <c r="C14" s="115"/>
      <c r="D14" s="115"/>
      <c r="E14" s="115"/>
      <c r="F14" s="115"/>
      <c r="G14" s="115"/>
      <c r="H14" s="115"/>
      <c r="I14" s="115"/>
      <c r="J14" s="115"/>
      <c r="K14" s="115"/>
      <c r="L14" s="115"/>
      <c r="M14" s="115"/>
    </row>
    <row r="15" spans="1:13">
      <c r="A15" s="116" t="s">
        <v>69</v>
      </c>
      <c r="B15" s="117"/>
      <c r="C15" s="120" t="s">
        <v>40</v>
      </c>
      <c r="D15" s="117" t="s">
        <v>70</v>
      </c>
      <c r="E15" s="117"/>
      <c r="F15" s="120" t="s">
        <v>31</v>
      </c>
      <c r="G15" s="117" t="s">
        <v>38</v>
      </c>
      <c r="H15" s="67" t="s">
        <v>71</v>
      </c>
      <c r="I15" s="68"/>
      <c r="J15" s="68"/>
      <c r="K15" s="68"/>
      <c r="L15" s="68"/>
      <c r="M15" s="68"/>
    </row>
    <row r="16" spans="1:13">
      <c r="A16" s="118"/>
      <c r="B16" s="119"/>
      <c r="C16" s="121"/>
      <c r="D16" s="119"/>
      <c r="E16" s="119"/>
      <c r="F16" s="121"/>
      <c r="G16" s="119"/>
      <c r="H16" s="69">
        <v>1000</v>
      </c>
      <c r="I16" s="68"/>
      <c r="J16" s="68"/>
      <c r="K16" s="68"/>
      <c r="L16" s="68"/>
      <c r="M16" s="68"/>
    </row>
  </sheetData>
  <mergeCells count="18">
    <mergeCell ref="A13:M13"/>
    <mergeCell ref="D2:I2"/>
    <mergeCell ref="J2:K2"/>
    <mergeCell ref="L2:M2"/>
    <mergeCell ref="A4:C4"/>
    <mergeCell ref="A5:C5"/>
    <mergeCell ref="A6:C6"/>
    <mergeCell ref="A7:C7"/>
    <mergeCell ref="A8:C8"/>
    <mergeCell ref="A10:M10"/>
    <mergeCell ref="A11:M11"/>
    <mergeCell ref="A12:M12"/>
    <mergeCell ref="A14:M14"/>
    <mergeCell ref="A15:B16"/>
    <mergeCell ref="C15:C16"/>
    <mergeCell ref="D15:E16"/>
    <mergeCell ref="F15:F16"/>
    <mergeCell ref="G15:G16"/>
  </mergeCells>
  <phoneticPr fontId="15"/>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建設業退職金共済制度の掛金収納書</vt:lpstr>
      <vt:lpstr>【参考】枚数計算</vt:lpstr>
      <vt:lpstr>【参考】工事種別表</vt:lpstr>
      <vt:lpstr>【参考】枚数計算!Print_Area</vt:lpstr>
      <vt:lpstr>建設業退職金共済制度の掛金収納書!Print_Area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南九州市</dc:creator>
  <cp:lastModifiedBy>吉原　武範</cp:lastModifiedBy>
  <cp:lastPrinted>2022-07-28T07:08:52Z</cp:lastPrinted>
  <dcterms:created xsi:type="dcterms:W3CDTF">2022-07-25T05:27:21Z</dcterms:created>
  <dcterms:modified xsi:type="dcterms:W3CDTF">2026-04-23T05:24:20Z</dcterms:modified>
</cp:coreProperties>
</file>