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NANQ-1692\Desktop\"/>
    </mc:Choice>
  </mc:AlternateContent>
  <xr:revisionPtr revIDLastSave="0" documentId="13_ncr:1_{E3260939-DC46-46E6-A1D0-F78EC84237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請求書" sheetId="1" r:id="rId1"/>
  </sheets>
  <definedNames>
    <definedName name="_xlnm.Print_Area" localSheetId="0">請求書!$A$1:$AM$55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1" l="1"/>
  <c r="Y19" i="1"/>
  <c r="P19" i="1"/>
  <c r="J19" i="1"/>
  <c r="B19" i="1"/>
  <c r="AJ18" i="1"/>
  <c r="AB18" i="1"/>
  <c r="T18" i="1"/>
  <c r="J16" i="1"/>
  <c r="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DX担当職員11</author>
  </authors>
  <commentList>
    <comment ref="H3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sharedStrings.xml><?xml version="1.0" encoding="utf-8"?>
<sst xmlns="http://schemas.openxmlformats.org/spreadsheetml/2006/main" count="68" uniqueCount="43">
  <si>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</si>
  <si>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</si>
  <si>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</si>
  <si>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</si>
  <si>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</si>
  <si>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下記のとおり請求します。</t>
    <phoneticPr fontId="4"/>
  </si>
  <si>
    <t>請求金額</t>
    <phoneticPr fontId="4"/>
  </si>
  <si>
    <t>￥</t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</si>
  <si>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</si>
  <si>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</si>
  <si>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</si>
  <si>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5"/>
  </si>
  <si>
    <t>今回請求金額</t>
    <rPh sb="0" eb="2">
      <t>コンカイ</t>
    </rPh>
    <rPh sb="2" eb="4">
      <t>セイキュウ</t>
    </rPh>
    <rPh sb="4" eb="6">
      <t>キンガク</t>
    </rPh>
    <phoneticPr fontId="5"/>
  </si>
  <si>
    <t>未請求金額</t>
    <rPh sb="0" eb="3">
      <t>ミセイキュウ</t>
    </rPh>
    <rPh sb="3" eb="5">
      <t>キンガク</t>
    </rPh>
    <phoneticPr fontId="5"/>
  </si>
  <si>
    <t>（</t>
    <phoneticPr fontId="5"/>
  </si>
  <si>
    <t>）</t>
    <phoneticPr fontId="5"/>
  </si>
  <si>
    <t>契約日</t>
  </si>
  <si>
    <t>完成日</t>
    <rPh sb="0" eb="2">
      <t>カンセイ</t>
    </rPh>
    <phoneticPr fontId="5"/>
  </si>
  <si>
    <t>支払方法</t>
    <rPh sb="0" eb="2">
      <t>シハラ</t>
    </rPh>
    <rPh sb="2" eb="4">
      <t>ホウホウ</t>
    </rPh>
    <phoneticPr fontId="5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</si>
  <si>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</si>
  <si>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</si>
  <si>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</si>
  <si>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</si>
  <si>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</si>
  <si>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</si>
  <si>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</si>
  <si>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</si>
  <si>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"/>
  </si>
  <si>
    <t>(注)1．</t>
    <phoneticPr fontId="6"/>
  </si>
  <si>
    <t>2．</t>
    <phoneticPr fontId="2"/>
  </si>
  <si>
    <t>3．</t>
    <phoneticPr fontId="2"/>
  </si>
  <si>
    <t>様</t>
    <rPh sb="0" eb="1">
      <t>サマ</t>
    </rPh>
    <phoneticPr fontId="4"/>
  </si>
  <si>
    <t>㊞</t>
    <phoneticPr fontId="4"/>
  </si>
  <si>
    <t>（商号又は名称）</t>
    <rPh sb="1" eb="3">
      <t>ショウゴウ</t>
    </rPh>
    <rPh sb="3" eb="4">
      <t>マタ</t>
    </rPh>
    <rPh sb="5" eb="7">
      <t>メイショウ</t>
    </rPh>
    <phoneticPr fontId="4"/>
  </si>
  <si>
    <t>（代表者 職・氏名）</t>
    <rPh sb="1" eb="4">
      <t>ダイヒョウシャ</t>
    </rPh>
    <rPh sb="5" eb="6">
      <t>ショク</t>
    </rPh>
    <phoneticPr fontId="4"/>
  </si>
  <si>
    <t>請負者　（　住　　所　）</t>
    <rPh sb="0" eb="3">
      <t>ウケオイシャ</t>
    </rPh>
    <phoneticPr fontId="4"/>
  </si>
  <si>
    <t>（　　　）には前払金，中間前払金，部分払金，指定部分完済払金，完成代金の別を記入すること。</t>
  </si>
  <si>
    <t>部分払金を請求する場合は，請求内訳書（部分払の場合又は国債部分払の場合）を添付すること。</t>
  </si>
  <si>
    <t>指定部分完済払代金を請求する場合には，請求内訳書（指定部分払の場合）を添付すること。</t>
  </si>
  <si>
    <t>ただし，次の工事の(</t>
    <rPh sb="6" eb="8">
      <t>コウジ</t>
    </rPh>
    <phoneticPr fontId="4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</si>
  <si>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</si>
  <si>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5"/>
  </si>
  <si>
    <t>南九州市長　　塗木　弘幸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</si>
</sst>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/>
    <numFmt numFmtId="178" formatCode="0000000"/>
  </numFmts>
  <fonts count="15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right"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right" vertical="center"/>
    </xf>
    <xf numFmtId="0" fontId="8" fillId="0" borderId="0" xfId="6" applyFont="1" applyAlignment="1">
      <alignment vertical="center" shrinkToFit="1"/>
    </xf>
    <xf numFmtId="0" fontId="8" fillId="0" borderId="0" xfId="6" applyFont="1" applyAlignment="1">
      <alignment horizontal="center" vertical="center" shrinkToFit="1"/>
    </xf>
    <xf numFmtId="38" fontId="8" fillId="0" borderId="0" xfId="4" applyFont="1" applyFill="1" applyAlignment="1">
      <alignment vertical="center" shrinkToFit="1"/>
    </xf>
    <xf numFmtId="0" fontId="8" fillId="0" borderId="1" xfId="6" applyFont="1" applyBorder="1">
      <alignment vertical="center"/>
    </xf>
    <xf numFmtId="176" fontId="8" fillId="0" borderId="0" xfId="6" applyNumberFormat="1" applyFont="1" applyAlignment="1">
      <alignment vertical="center" shrinkToFit="1"/>
    </xf>
    <xf numFmtId="0" fontId="8" fillId="0" borderId="0" xfId="6" applyFont="1" applyAlignment="1">
      <alignment horizontal="left"/>
    </xf>
    <xf numFmtId="49" fontId="8" fillId="0" borderId="0" xfId="6" applyNumberFormat="1" applyFont="1" applyAlignment="1">
      <alignment vertical="center" shrinkToFit="1"/>
    </xf>
    <xf numFmtId="0" fontId="8" fillId="0" borderId="2" xfId="6" applyFont="1" applyBorder="1">
      <alignment vertical="center"/>
    </xf>
    <xf numFmtId="0" fontId="8" fillId="0" borderId="0" xfId="6" applyFont="1" applyAlignment="1">
      <alignment horizontal="right"/>
    </xf>
    <xf numFmtId="0" fontId="8" fillId="0" borderId="0" xfId="6" quotePrefix="1" applyFont="1" applyAlignment="1">
      <alignment horizontal="right"/>
    </xf>
    <xf numFmtId="0" fontId="8" fillId="0" borderId="0" xfId="6" applyFont="1" applyAlignment="1">
      <alignment horizontal="left" vertical="center"/>
    </xf>
    <xf numFmtId="0" fontId="11" fillId="0" borderId="0" xfId="5">
      <alignment vertical="center"/>
    </xf>
    <xf numFmtId="0" fontId="13" fillId="0" borderId="0" xfId="6" applyFont="1">
      <alignment vertical="center"/>
    </xf>
    <xf numFmtId="177" fontId="8" fillId="0" borderId="0" xfId="6" applyNumberFormat="1" applyFont="1" applyAlignment="1">
      <alignment horizontal="center" vertical="center" shrinkToFit="1"/>
    </xf>
    <xf numFmtId="0" fontId="8" fillId="0" borderId="0" xfId="6" applyFont="1" applyAlignment="1">
      <alignment horizontal="center" vertical="center" shrinkToFit="1"/>
    </xf>
    <xf numFmtId="0" fontId="8" fillId="0" borderId="0" xfId="6" applyFont="1" applyAlignment="1">
      <alignment horizontal="center" vertical="center"/>
    </xf>
    <xf numFmtId="38" fontId="13" fillId="0" borderId="0" xfId="2" applyFont="1" applyBorder="1" applyAlignment="1">
      <alignment horizontal="right" vertical="center" shrinkToFit="1"/>
    </xf>
    <xf numFmtId="0" fontId="8" fillId="0" borderId="0" xfId="6" applyFont="1" applyAlignment="1">
      <alignment horizontal="right" vertical="center"/>
    </xf>
    <xf numFmtId="38" fontId="8" fillId="0" borderId="3" xfId="2" applyFont="1" applyBorder="1" applyAlignment="1">
      <alignment horizontal="left" vertical="center"/>
    </xf>
    <xf numFmtId="0" fontId="8" fillId="0" borderId="0" xfId="6" applyFont="1" applyAlignment="1">
      <alignment horizontal="left" vertical="center" wrapText="1"/>
    </xf>
    <xf numFmtId="38" fontId="8" fillId="0" borderId="1" xfId="3" applyFont="1" applyBorder="1" applyAlignment="1">
      <alignment horizontal="left" vertical="center"/>
    </xf>
    <xf numFmtId="0" fontId="8" fillId="0" borderId="1" xfId="6" applyFont="1" applyBorder="1" applyAlignment="1">
      <alignment horizontal="left" vertical="center"/>
    </xf>
    <xf numFmtId="38" fontId="8" fillId="0" borderId="0" xfId="3" applyFont="1" applyFill="1" applyBorder="1" applyAlignment="1">
      <alignment horizontal="left" vertical="center" shrinkToFit="1"/>
    </xf>
    <xf numFmtId="0" fontId="8" fillId="0" borderId="0" xfId="6" applyFont="1" applyAlignment="1">
      <alignment horizontal="left" vertical="center"/>
    </xf>
    <xf numFmtId="176" fontId="8" fillId="0" borderId="0" xfId="6" applyNumberFormat="1" applyFont="1" applyAlignment="1">
      <alignment horizontal="center" vertical="center" shrinkToFit="1"/>
    </xf>
    <xf numFmtId="0" fontId="9" fillId="0" borderId="0" xfId="6" applyFont="1" applyAlignment="1">
      <alignment horizontal="center" vertical="center" shrinkToFit="1"/>
    </xf>
    <xf numFmtId="0" fontId="10" fillId="0" borderId="0" xfId="6" applyFont="1" applyAlignment="1">
      <alignment horizontal="center" vertical="center"/>
    </xf>
    <xf numFmtId="38" fontId="8" fillId="0" borderId="0" xfId="4" applyFont="1" applyFill="1" applyBorder="1" applyAlignment="1">
      <alignment horizontal="center" vertical="center" shrinkToFit="1"/>
    </xf>
    <xf numFmtId="38" fontId="8" fillId="0" borderId="3" xfId="2" applyFont="1" applyBorder="1" applyAlignment="1">
      <alignment horizontal="right" vertical="center" shrinkToFit="1"/>
    </xf>
    <xf numFmtId="38" fontId="8" fillId="0" borderId="3" xfId="2" applyFont="1" applyBorder="1" applyAlignment="1">
      <alignment horizontal="left" vertical="center" shrinkToFit="1"/>
    </xf>
    <xf numFmtId="38" fontId="13" fillId="0" borderId="0" xfId="2" applyFont="1" applyBorder="1" applyAlignment="1">
      <alignment horizontal="left" vertical="center" shrinkToFit="1"/>
    </xf>
    <xf numFmtId="0" fontId="13" fillId="0" borderId="0" xfId="6" applyFont="1" applyAlignment="1">
      <alignment horizontal="left" vertical="center"/>
    </xf>
    <xf numFmtId="38" fontId="8" fillId="0" borderId="1" xfId="4" applyFont="1" applyFill="1" applyBorder="1" applyAlignment="1">
      <alignment horizontal="left" vertical="center" shrinkToFit="1"/>
    </xf>
    <xf numFmtId="0" fontId="13" fillId="0" borderId="0" xfId="6" applyFont="1" applyAlignment="1">
      <alignment horizontal="right" vertical="center"/>
    </xf>
    <xf numFmtId="38" fontId="13" fillId="0" borderId="3" xfId="2" applyFont="1" applyBorder="1" applyAlignment="1">
      <alignment horizontal="left" vertical="center"/>
    </xf>
    <xf numFmtId="0" fontId="8" fillId="0" borderId="0" xfId="6" applyFont="1" applyAlignment="1">
      <alignment horizontal="center" vertical="center" wrapText="1"/>
    </xf>
    <xf numFmtId="178" fontId="8" fillId="0" borderId="0" xfId="6" applyNumberFormat="1" applyFont="1" applyAlignment="1">
      <alignment horizontal="center" vertical="center" shrinkToFit="1"/>
    </xf>
  </cellXfs>
  <cellStyles count="7">
    <cellStyle name="ハイパーリンク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35</xdr:row>
          <xdr:rowOff>0</xdr:rowOff>
        </xdr:from>
        <xdr:to>
          <xdr:col>20</xdr:col>
          <xdr:colOff>47625</xdr:colOff>
          <xdr:row>36</xdr:row>
          <xdr:rowOff>19050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35</xdr:row>
          <xdr:rowOff>0</xdr:rowOff>
        </xdr:from>
        <xdr:to>
          <xdr:col>23</xdr:col>
          <xdr:colOff>47625</xdr:colOff>
          <xdr:row>36</xdr:row>
          <xdr:rowOff>19050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M55"/>
  <sheetViews>
    <sheetView showGridLines="0" tabSelected="1" view="pageBreakPreview" zoomScaleNormal="100" zoomScaleSheetLayoutView="100" workbookViewId="0">
      <selection activeCell="K9" sqref="K9"/>
    </sheetView>
  </sheetViews>
  <sheetFormatPr defaultColWidth="2.125" defaultRowHeight="13.5"/>
  <cols>
    <col min="1" max="16384" width="2.125" style="1"/>
  </cols>
  <sheetData>
    <row r="1" spans="2:38">
      <c r="Z1" s="2" t="s">
        <v>0</v>
      </c>
      <c r="AA1" s="29"/>
      <c r="AB1" s="29"/>
      <c r="AC1" s="29"/>
      <c r="AD1" s="29"/>
      <c r="AE1" s="29"/>
      <c r="AF1" s="29"/>
      <c r="AG1" s="29"/>
      <c r="AH1" s="29"/>
      <c r="AI1" s="29"/>
    </row>
    <row r="3" spans="2:38" s="3" customFormat="1" ht="30" customHeight="1">
      <c r="I3" s="3" t="s">
        <v>1</v>
      </c>
      <c r="N3" s="4" t="s">
        <v>2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" t="s">
        <v>3</v>
      </c>
    </row>
    <row r="5" spans="2:38">
      <c r="B5" s="1" t="s">
        <v>4</v>
      </c>
    </row>
    <row r="6" spans="2:38" ht="18" customHeight="1">
      <c r="C6" s="40" t="s">
        <v>42</v>
      </c>
      <c r="D6" s="40"/>
      <c r="E6" s="40"/>
      <c r="F6" s="40"/>
      <c r="G6" s="40"/>
      <c r="H6" s="40"/>
      <c r="I6" s="40"/>
      <c r="J6" s="40"/>
      <c r="K6" s="40"/>
      <c r="L6" s="40"/>
      <c r="M6" s="40"/>
      <c r="O6" s="20" t="s">
        <v>31</v>
      </c>
    </row>
    <row r="7" spans="2:38"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O7" s="20"/>
    </row>
    <row r="8" spans="2:38">
      <c r="U8" s="2" t="s">
        <v>35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8">
      <c r="U9" s="2" t="s">
        <v>33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2:38">
      <c r="U10" s="2" t="s">
        <v>34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31" t="s">
        <v>32</v>
      </c>
      <c r="AI10" s="31"/>
    </row>
    <row r="11" spans="2:38">
      <c r="N11" s="22" t="str">
        <f>IF(C$6="南九州市公営企業管理者　南九州市長　塗木　弘幸",IF($O$3="完成代金","（登録番号）",""),"")</f>
        <v/>
      </c>
      <c r="O11" s="22"/>
      <c r="P11" s="22"/>
      <c r="Q11" s="22"/>
      <c r="R11" s="22"/>
      <c r="S11" s="22"/>
      <c r="T11" s="22"/>
      <c r="U11" s="22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2:38">
      <c r="B12" s="1" t="s">
        <v>5</v>
      </c>
    </row>
    <row r="14" spans="2:38">
      <c r="C14" s="8"/>
      <c r="D14" s="8" t="s">
        <v>6</v>
      </c>
      <c r="E14" s="8"/>
      <c r="F14" s="8"/>
      <c r="G14" s="8"/>
      <c r="H14" s="8" t="s">
        <v>7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8"/>
      <c r="AH14" s="8"/>
    </row>
    <row r="15" spans="2:38" ht="18" customHeight="1"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33"/>
      <c r="S15" s="33"/>
      <c r="T15" s="33"/>
      <c r="U15" s="33"/>
      <c r="V15" s="33"/>
      <c r="W15" s="33"/>
      <c r="X15" s="33"/>
      <c r="Y15" s="33"/>
      <c r="Z15" s="34"/>
      <c r="AA15" s="34"/>
      <c r="AB15" s="34"/>
      <c r="AC15" s="34"/>
      <c r="AD15" s="34"/>
      <c r="AE15" s="28"/>
      <c r="AF15" s="28"/>
      <c r="AG15" s="28"/>
      <c r="AH15" s="28"/>
      <c r="AI15" s="28"/>
      <c r="AJ15" s="28"/>
      <c r="AK15" s="28"/>
      <c r="AL15" s="28"/>
    </row>
    <row r="16" spans="2:38" ht="18" customHeight="1">
      <c r="B16" s="1" t="s">
        <v>39</v>
      </c>
      <c r="J16" s="19" t="str">
        <f>IF(O3="","",O3)</f>
        <v/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" t="s">
        <v>8</v>
      </c>
    </row>
    <row r="18" spans="1:39">
      <c r="B18" s="1" t="s">
        <v>9</v>
      </c>
      <c r="G18" s="7"/>
      <c r="H18" s="8" t="s">
        <v>10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32" t="str">
        <f>IF(C$6="南九州市公営企業管理者　南九州市長　塗木　弘幸",IF($O$3="完成代金","（うち消費税率10%　￥",""),"")</f>
        <v/>
      </c>
      <c r="U18" s="32"/>
      <c r="V18" s="32"/>
      <c r="W18" s="32"/>
      <c r="X18" s="32"/>
      <c r="Y18" s="32"/>
      <c r="Z18" s="32"/>
      <c r="AA18" s="32"/>
      <c r="AB18" s="27" t="str">
        <f>IF($C$6="南九州市公営企業管理者　南九州市長　塗木　弘幸",IF($O$3="完成代金",ROUNDDOWN(I18*10/110,0),""),"")</f>
        <v/>
      </c>
      <c r="AC18" s="27"/>
      <c r="AD18" s="27"/>
      <c r="AE18" s="27"/>
      <c r="AF18" s="27"/>
      <c r="AG18" s="27"/>
      <c r="AH18" s="27"/>
      <c r="AI18" s="27"/>
      <c r="AJ18" s="1" t="str">
        <f>IF(C$6="南九州市公営企業管理者　南九州市長　塗木　弘幸",IF($O$3="完成代金","）",""),"")</f>
        <v/>
      </c>
    </row>
    <row r="19" spans="1:39" ht="18" customHeight="1">
      <c r="A19" s="17"/>
      <c r="B19" s="38" t="str">
        <f>IF($C$6="南九州市公営企業管理者　南九州市長　塗木　弘幸",IF($O$3="完成代金","（消費税対象金額　￥",""),"")</f>
        <v/>
      </c>
      <c r="C19" s="38"/>
      <c r="D19" s="38"/>
      <c r="E19" s="38"/>
      <c r="F19" s="38"/>
      <c r="G19" s="38"/>
      <c r="H19" s="38"/>
      <c r="I19" s="38"/>
      <c r="J19" s="39" t="str">
        <f>IF($C$6="南九州市公営企業管理者　南九州市長　塗木　弘幸",IF($O$3="完成代金",I18,""),"")</f>
        <v/>
      </c>
      <c r="K19" s="39"/>
      <c r="L19" s="39"/>
      <c r="M19" s="39"/>
      <c r="N19" s="39"/>
      <c r="O19" s="39"/>
      <c r="P19" s="21" t="str">
        <f>IF($C$6="南九州市公営企業管理者　南九州市長　塗木　弘幸",IF($O$3="完成代金","及び，うち消費税額10%　￥",""),"")</f>
        <v/>
      </c>
      <c r="Q19" s="21"/>
      <c r="R19" s="21"/>
      <c r="S19" s="21"/>
      <c r="T19" s="21"/>
      <c r="U19" s="21"/>
      <c r="V19" s="21"/>
      <c r="W19" s="21"/>
      <c r="X19" s="21"/>
      <c r="Y19" s="35" t="str">
        <f>IF($C$6="南九州市公営企業管理者　南九州市長　塗木　弘幸",IF($O$3="完成代金",ROUNDDOWN(I18*10/110,0),""),"")</f>
        <v/>
      </c>
      <c r="Z19" s="35"/>
      <c r="AA19" s="35"/>
      <c r="AB19" s="35"/>
      <c r="AC19" s="35"/>
      <c r="AD19" s="36" t="str">
        <f>IF($C$6="南九州市公営企業管理者　南九州市長　塗木　弘幸",IF($O$3="完成代金","は領収済金額を含む。）",""),"")</f>
        <v/>
      </c>
      <c r="AE19" s="36"/>
      <c r="AF19" s="36"/>
      <c r="AG19" s="36"/>
      <c r="AH19" s="36"/>
      <c r="AI19" s="36"/>
      <c r="AJ19" s="36"/>
      <c r="AK19" s="36"/>
      <c r="AL19" s="17"/>
      <c r="AM19" s="16"/>
    </row>
    <row r="20" spans="1:39">
      <c r="B20" s="1" t="s">
        <v>11</v>
      </c>
      <c r="H20" s="8" t="s">
        <v>10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39"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39">
      <c r="B22" s="1" t="s">
        <v>12</v>
      </c>
      <c r="H22" s="8" t="s">
        <v>10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39"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39">
      <c r="B24" s="1" t="s">
        <v>13</v>
      </c>
      <c r="H24" s="8" t="s">
        <v>10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6" spans="1:39">
      <c r="B26" s="1" t="s">
        <v>40</v>
      </c>
      <c r="F26" s="5"/>
      <c r="G26" s="5" t="s">
        <v>14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5" t="s">
        <v>15</v>
      </c>
      <c r="AB26" s="5"/>
      <c r="AC26" s="5"/>
      <c r="AD26" s="5"/>
      <c r="AE26" s="5"/>
      <c r="AF26" s="5"/>
    </row>
    <row r="27" spans="1:39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9">
      <c r="B28" s="1" t="s">
        <v>41</v>
      </c>
      <c r="F28" s="6"/>
      <c r="G28" s="6" t="s">
        <v>14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" t="s">
        <v>15</v>
      </c>
      <c r="AB28" s="6"/>
      <c r="AC28" s="6"/>
      <c r="AD28" s="6"/>
      <c r="AE28" s="6"/>
      <c r="AF28" s="6"/>
    </row>
    <row r="30" spans="1:39">
      <c r="B30" s="1" t="s">
        <v>16</v>
      </c>
      <c r="F30" s="9"/>
      <c r="G30" s="6" t="s">
        <v>14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6" t="s">
        <v>15</v>
      </c>
    </row>
    <row r="32" spans="1:39">
      <c r="B32" s="1" t="s">
        <v>17</v>
      </c>
      <c r="F32" s="9"/>
      <c r="G32" s="6" t="s">
        <v>14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6" t="s">
        <v>15</v>
      </c>
    </row>
    <row r="34" spans="2:35">
      <c r="B34" s="1" t="s">
        <v>18</v>
      </c>
      <c r="G34" s="6" t="s">
        <v>14</v>
      </c>
      <c r="H34" s="20" t="s">
        <v>19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6" t="s">
        <v>15</v>
      </c>
    </row>
    <row r="36" spans="2:35">
      <c r="B36" s="1" t="s">
        <v>20</v>
      </c>
      <c r="J36" s="5"/>
      <c r="K36" s="6" t="s">
        <v>14</v>
      </c>
      <c r="L36" s="19"/>
      <c r="M36" s="19"/>
      <c r="N36" s="19"/>
      <c r="O36" s="19"/>
      <c r="P36" s="19"/>
      <c r="Q36" s="19"/>
      <c r="R36" s="19"/>
      <c r="U36" s="10"/>
      <c r="V36" s="10"/>
      <c r="Y36" s="19"/>
      <c r="Z36" s="19"/>
      <c r="AA36" s="19"/>
      <c r="AB36" s="19"/>
      <c r="AC36" s="19"/>
      <c r="AD36" s="19"/>
      <c r="AE36" s="19"/>
      <c r="AF36" s="19"/>
      <c r="AG36" s="19"/>
      <c r="AH36" s="1" t="s">
        <v>21</v>
      </c>
      <c r="AI36" s="6" t="s">
        <v>15</v>
      </c>
    </row>
    <row r="38" spans="2:35">
      <c r="B38" s="1" t="s">
        <v>22</v>
      </c>
      <c r="G38" s="6" t="s">
        <v>14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" t="s">
        <v>15</v>
      </c>
    </row>
    <row r="40" spans="2:35">
      <c r="B40" s="1" t="s">
        <v>23</v>
      </c>
      <c r="F40" s="11"/>
      <c r="G40" s="6" t="s">
        <v>14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6" t="s">
        <v>15</v>
      </c>
      <c r="AB40" s="11"/>
      <c r="AC40" s="11"/>
      <c r="AD40" s="11"/>
      <c r="AE40" s="11"/>
      <c r="AF40" s="11"/>
      <c r="AG40" s="11"/>
    </row>
    <row r="42" spans="2:35">
      <c r="B42" s="1" t="s">
        <v>24</v>
      </c>
      <c r="F42" s="5"/>
      <c r="G42" s="6" t="s">
        <v>14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" t="s">
        <v>15</v>
      </c>
      <c r="AB42" s="5"/>
      <c r="AC42" s="5"/>
      <c r="AD42" s="5"/>
      <c r="AE42" s="5"/>
      <c r="AF42" s="5"/>
      <c r="AG42" s="5"/>
    </row>
    <row r="44" spans="2:35">
      <c r="B44" s="1" t="s">
        <v>25</v>
      </c>
      <c r="F44" s="5"/>
      <c r="G44" s="6" t="s">
        <v>14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" t="s">
        <v>15</v>
      </c>
      <c r="AB44" s="5"/>
      <c r="AC44" s="5"/>
      <c r="AD44" s="5"/>
      <c r="AE44" s="5"/>
      <c r="AF44" s="5"/>
      <c r="AG44" s="5"/>
    </row>
    <row r="46" spans="2:35">
      <c r="B46" s="1" t="s">
        <v>26</v>
      </c>
      <c r="J46" s="5"/>
      <c r="K46" s="6" t="s">
        <v>14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6" t="s">
        <v>15</v>
      </c>
      <c r="AF46" s="5"/>
      <c r="AG46" s="5"/>
    </row>
    <row r="48" spans="2:35">
      <c r="B48" s="1" t="s">
        <v>27</v>
      </c>
      <c r="J48" s="5"/>
      <c r="K48" s="6" t="s">
        <v>14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6" t="s">
        <v>15</v>
      </c>
      <c r="AF48" s="5"/>
      <c r="AG48" s="5"/>
    </row>
    <row r="49" spans="1: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5" customHeight="1">
      <c r="C50" s="13" t="s">
        <v>28</v>
      </c>
      <c r="D50" s="24" t="s">
        <v>36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 ht="15" customHeight="1">
      <c r="C51" s="1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 ht="15" customHeight="1">
      <c r="C52" s="14" t="s">
        <v>29</v>
      </c>
      <c r="D52" s="24" t="s">
        <v>37</v>
      </c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 ht="15" customHeight="1">
      <c r="C53" s="1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 ht="15" customHeight="1">
      <c r="C54" s="14" t="s">
        <v>30</v>
      </c>
      <c r="D54" s="24" t="s">
        <v>38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 ht="15" customHeight="1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</sheetData>
  <mergeCells count="44">
    <mergeCell ref="C6:M7"/>
    <mergeCell ref="L48:AD48"/>
    <mergeCell ref="L46:AD46"/>
    <mergeCell ref="H44:Z44"/>
    <mergeCell ref="H42:Z42"/>
    <mergeCell ref="H40:Z40"/>
    <mergeCell ref="H38:Z38"/>
    <mergeCell ref="N11:U11"/>
    <mergeCell ref="I14:AF14"/>
    <mergeCell ref="AE15:AL15"/>
    <mergeCell ref="B19:I19"/>
    <mergeCell ref="J19:O19"/>
    <mergeCell ref="Y36:AG36"/>
    <mergeCell ref="L36:R36"/>
    <mergeCell ref="O6:O7"/>
    <mergeCell ref="V10:AG10"/>
    <mergeCell ref="D54:AI55"/>
    <mergeCell ref="AA1:AI1"/>
    <mergeCell ref="O3:X3"/>
    <mergeCell ref="AH10:AI10"/>
    <mergeCell ref="V8:AI8"/>
    <mergeCell ref="V9:AI9"/>
    <mergeCell ref="I22:S22"/>
    <mergeCell ref="I24:S24"/>
    <mergeCell ref="V11:AH11"/>
    <mergeCell ref="T18:AA18"/>
    <mergeCell ref="R15:Y15"/>
    <mergeCell ref="Z15:AD15"/>
    <mergeCell ref="Y19:AC19"/>
    <mergeCell ref="AD19:AK19"/>
    <mergeCell ref="C15:K15"/>
    <mergeCell ref="L15:Q15"/>
    <mergeCell ref="J16:V16"/>
    <mergeCell ref="D50:AI51"/>
    <mergeCell ref="D52:AI53"/>
    <mergeCell ref="I18:S18"/>
    <mergeCell ref="I20:S20"/>
    <mergeCell ref="H26:Z26"/>
    <mergeCell ref="AB18:AI18"/>
    <mergeCell ref="H32:Z32"/>
    <mergeCell ref="H30:Z30"/>
    <mergeCell ref="H28:Z28"/>
    <mergeCell ref="H34:S34"/>
    <mergeCell ref="P19:X19"/>
  </mergeCells>
  <phoneticPr fontId="3"/>
  <dataValidations count="5">
    <dataValidation type="list" allowBlank="1" showInputMessage="1" showErrorMessage="1" sqref="O3:X3" xr:uid="{00000000-0002-0000-0000-000000000000}">
      <formula1>"前払金,中間前払金,部分払金,指定部分完済払金,完成代金"</formula1>
    </dataValidation>
    <dataValidation imeMode="off" allowBlank="1" showInputMessage="1" showErrorMessage="1" sqref="H30:Z30 L46:AD46 H32:Z32 H40:Z40 AA1:AI1 I18:S18 I20:S20 I22:S22 I24:S24" xr:uid="{00000000-0002-0000-0000-000001000000}"/>
    <dataValidation imeMode="hiragana" allowBlank="1" showInputMessage="1" showErrorMessage="1" sqref="L36:R36 H42:Z42 L48:AD48 H28:Z28 H26:Z26 Y36:AG36 V8:AI9 V10:AG10 J16" xr:uid="{00000000-0002-0000-0000-000002000000}"/>
    <dataValidation type="list" imeMode="hiragana" allowBlank="1" showInputMessage="1" showErrorMessage="1" sqref="H38:Z38" xr:uid="{00000000-0002-0000-0000-000003000000}">
      <formula1>"普通預金,当座預金,定期預金,貯蓄預金"</formula1>
    </dataValidation>
    <dataValidation type="list" allowBlank="1" showInputMessage="1" showErrorMessage="1" sqref="C6:M7" xr:uid="{00000000-0002-0000-0000-000004000000}">
      <formula1>"南九州市長　　塗木　弘幸,南九州市公営企業管理者　南九州市長　塗木　弘幸"</formula1>
    </dataValidation>
  </dataValidations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35</xdr:row>
                <xdr:rowOff>0</xdr:rowOff>
              </from>
              <to>
                <xdr:col>20</xdr:col>
                <xdr:colOff>47625</xdr:colOff>
                <xdr:row>36</xdr:row>
                <xdr:rowOff>19050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35</xdr:row>
                <xdr:rowOff>0</xdr:rowOff>
              </from>
              <to>
                <xdr:col>23</xdr:col>
                <xdr:colOff>47625</xdr:colOff>
                <xdr:row>36</xdr:row>
                <xdr:rowOff>19050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南九州市</dc:creator>
  <cp:lastModifiedBy>吉原　武範</cp:lastModifiedBy>
  <cp:lastPrinted>2023-10-11T06:05:46Z</cp:lastPrinted>
  <dcterms:created xsi:type="dcterms:W3CDTF">2022-07-25T05:54:34Z</dcterms:created>
  <dcterms:modified xsi:type="dcterms:W3CDTF">2025-08-19T05:45:39Z</dcterms:modified>
</cp:coreProperties>
</file>